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55" yWindow="540" windowWidth="8880" windowHeight="11580" tabRatio="938"/>
  </bookViews>
  <sheets>
    <sheet name="Sociální služba 1" sheetId="15" r:id="rId1"/>
    <sheet name="Sociální služba 2" sheetId="14" r:id="rId2"/>
    <sheet name="Sociální služba 3" sheetId="10" r:id="rId3"/>
    <sheet name="Další aktivity SOUHRNNĚ" sheetId="12" r:id="rId4"/>
    <sheet name="Žádost v ISKP" sheetId="13" r:id="rId5"/>
  </sheets>
  <calcPr calcId="145621"/>
</workbook>
</file>

<file path=xl/calcChain.xml><?xml version="1.0" encoding="utf-8"?>
<calcChain xmlns="http://schemas.openxmlformats.org/spreadsheetml/2006/main">
  <c r="C14" i="15" l="1"/>
  <c r="D145" i="10" l="1"/>
  <c r="D145" i="14"/>
  <c r="D145" i="15"/>
  <c r="E43" i="15" l="1"/>
  <c r="F36" i="15"/>
  <c r="E36" i="15"/>
  <c r="E35" i="15" s="1"/>
  <c r="D137" i="14" l="1"/>
  <c r="D109" i="15"/>
  <c r="D106" i="15"/>
  <c r="D105" i="15"/>
  <c r="D104" i="15"/>
  <c r="D103" i="15"/>
  <c r="D102" i="15"/>
  <c r="D101" i="15"/>
  <c r="D100" i="15"/>
  <c r="D99" i="15"/>
  <c r="G91" i="10" l="1"/>
  <c r="G90" i="10"/>
  <c r="G89" i="10"/>
  <c r="G88" i="10" s="1"/>
  <c r="F88" i="10"/>
  <c r="E88" i="10"/>
  <c r="D88" i="10"/>
  <c r="D80" i="10" s="1"/>
  <c r="G87" i="10"/>
  <c r="G86" i="10"/>
  <c r="G85" i="10"/>
  <c r="G84" i="10"/>
  <c r="G83" i="10"/>
  <c r="G82" i="10"/>
  <c r="F81" i="10"/>
  <c r="E81" i="10"/>
  <c r="D81" i="10"/>
  <c r="F80" i="10"/>
  <c r="G76" i="10"/>
  <c r="G75" i="10"/>
  <c r="G74" i="10"/>
  <c r="F73" i="10"/>
  <c r="E73" i="10"/>
  <c r="D73" i="10"/>
  <c r="G72" i="10"/>
  <c r="G71" i="10"/>
  <c r="G70" i="10"/>
  <c r="G69" i="10"/>
  <c r="G68" i="10"/>
  <c r="G67" i="10"/>
  <c r="F66" i="10"/>
  <c r="E66" i="10"/>
  <c r="E65" i="10" s="1"/>
  <c r="D66" i="10"/>
  <c r="F65" i="10"/>
  <c r="G61" i="10"/>
  <c r="G60" i="10"/>
  <c r="G59" i="10"/>
  <c r="G58" i="10" s="1"/>
  <c r="F58" i="10"/>
  <c r="E58" i="10"/>
  <c r="D58" i="10"/>
  <c r="G57" i="10"/>
  <c r="G56" i="10"/>
  <c r="G55" i="10"/>
  <c r="G54" i="10"/>
  <c r="G53" i="10"/>
  <c r="G52" i="10"/>
  <c r="G51" i="10"/>
  <c r="F51" i="10"/>
  <c r="E51" i="10"/>
  <c r="E50" i="10" s="1"/>
  <c r="D51" i="10"/>
  <c r="F50" i="10"/>
  <c r="D50" i="10"/>
  <c r="G46" i="10"/>
  <c r="G45" i="10"/>
  <c r="G44" i="10"/>
  <c r="F43" i="10"/>
  <c r="F35" i="10" s="1"/>
  <c r="E43" i="10"/>
  <c r="D43" i="10"/>
  <c r="D35" i="10" s="1"/>
  <c r="G42" i="10"/>
  <c r="G41" i="10"/>
  <c r="G40" i="10"/>
  <c r="G39" i="10"/>
  <c r="G38" i="10"/>
  <c r="G37" i="10"/>
  <c r="G36" i="10"/>
  <c r="F36" i="10"/>
  <c r="E36" i="10"/>
  <c r="D36" i="10"/>
  <c r="E35" i="10"/>
  <c r="G91" i="14"/>
  <c r="G90" i="14"/>
  <c r="G89" i="14"/>
  <c r="G88" i="14" s="1"/>
  <c r="F88" i="14"/>
  <c r="E88" i="14"/>
  <c r="D88" i="14"/>
  <c r="G87" i="14"/>
  <c r="G86" i="14"/>
  <c r="G85" i="14"/>
  <c r="G84" i="14"/>
  <c r="G83" i="14"/>
  <c r="G82" i="14"/>
  <c r="G81" i="14"/>
  <c r="F81" i="14"/>
  <c r="E81" i="14"/>
  <c r="D81" i="14"/>
  <c r="F80" i="14"/>
  <c r="D80" i="14"/>
  <c r="G76" i="14"/>
  <c r="G75" i="14"/>
  <c r="G74" i="14"/>
  <c r="F73" i="14"/>
  <c r="E73" i="14"/>
  <c r="D73" i="14"/>
  <c r="G72" i="14"/>
  <c r="G71" i="14"/>
  <c r="G70" i="14"/>
  <c r="G69" i="14"/>
  <c r="G68" i="14"/>
  <c r="G67" i="14"/>
  <c r="F66" i="14"/>
  <c r="F65" i="14" s="1"/>
  <c r="E66" i="14"/>
  <c r="D66" i="14"/>
  <c r="D65" i="14" s="1"/>
  <c r="E65" i="14"/>
  <c r="G61" i="14"/>
  <c r="G60" i="14"/>
  <c r="G59" i="14"/>
  <c r="F58" i="14"/>
  <c r="E58" i="14"/>
  <c r="D58" i="14"/>
  <c r="G57" i="14"/>
  <c r="G56" i="14"/>
  <c r="G55" i="14"/>
  <c r="G54" i="14"/>
  <c r="G53" i="14"/>
  <c r="G52" i="14"/>
  <c r="G51" i="14" s="1"/>
  <c r="F51" i="14"/>
  <c r="E51" i="14"/>
  <c r="D51" i="14"/>
  <c r="D50" i="14" s="1"/>
  <c r="G46" i="14"/>
  <c r="G45" i="14"/>
  <c r="G44" i="14"/>
  <c r="F43" i="14"/>
  <c r="E43" i="14"/>
  <c r="D43" i="14"/>
  <c r="D35" i="14" s="1"/>
  <c r="G42" i="14"/>
  <c r="G41" i="14"/>
  <c r="G40" i="14"/>
  <c r="G39" i="14"/>
  <c r="G38" i="14"/>
  <c r="G37" i="14"/>
  <c r="G36" i="14" s="1"/>
  <c r="F36" i="14"/>
  <c r="E36" i="14"/>
  <c r="D36" i="14"/>
  <c r="E35" i="14"/>
  <c r="G91" i="15"/>
  <c r="G90" i="15"/>
  <c r="G89" i="15"/>
  <c r="F88" i="15"/>
  <c r="E88" i="15"/>
  <c r="D88" i="15"/>
  <c r="G87" i="15"/>
  <c r="G86" i="15"/>
  <c r="G85" i="15"/>
  <c r="G84" i="15"/>
  <c r="G83" i="15"/>
  <c r="G82" i="15"/>
  <c r="F81" i="15"/>
  <c r="E81" i="15"/>
  <c r="D81" i="15"/>
  <c r="G76" i="15"/>
  <c r="G75" i="15"/>
  <c r="G74" i="15"/>
  <c r="F73" i="15"/>
  <c r="E73" i="15"/>
  <c r="D73" i="15"/>
  <c r="G72" i="15"/>
  <c r="G71" i="15"/>
  <c r="G70" i="15"/>
  <c r="G69" i="15"/>
  <c r="G68" i="15"/>
  <c r="G67" i="15"/>
  <c r="F66" i="15"/>
  <c r="F65" i="15" s="1"/>
  <c r="E66" i="15"/>
  <c r="D66" i="15"/>
  <c r="G61" i="15"/>
  <c r="G60" i="15"/>
  <c r="G59" i="15"/>
  <c r="F58" i="15"/>
  <c r="E58" i="15"/>
  <c r="D58" i="15"/>
  <c r="G57" i="15"/>
  <c r="G56" i="15"/>
  <c r="G55" i="15"/>
  <c r="G54" i="15"/>
  <c r="G53" i="15"/>
  <c r="G52" i="15"/>
  <c r="F51" i="15"/>
  <c r="E51" i="15"/>
  <c r="D51" i="15"/>
  <c r="F50" i="15"/>
  <c r="E80" i="10" l="1"/>
  <c r="G81" i="10"/>
  <c r="G80" i="10" s="1"/>
  <c r="G73" i="10"/>
  <c r="D65" i="10"/>
  <c r="G66" i="10"/>
  <c r="G65" i="10" s="1"/>
  <c r="G50" i="10"/>
  <c r="G43" i="10"/>
  <c r="G35" i="10" s="1"/>
  <c r="G66" i="15"/>
  <c r="F80" i="15"/>
  <c r="G88" i="15"/>
  <c r="F35" i="14"/>
  <c r="G43" i="14"/>
  <c r="G35" i="14" s="1"/>
  <c r="E50" i="14"/>
  <c r="F50" i="14"/>
  <c r="G58" i="14"/>
  <c r="G50" i="14" s="1"/>
  <c r="G66" i="14"/>
  <c r="G73" i="14"/>
  <c r="E80" i="14"/>
  <c r="G80" i="14"/>
  <c r="D50" i="15"/>
  <c r="G51" i="15"/>
  <c r="G58" i="15"/>
  <c r="G81" i="15"/>
  <c r="D80" i="15"/>
  <c r="E80" i="15"/>
  <c r="D65" i="15"/>
  <c r="E65" i="15"/>
  <c r="G73" i="15"/>
  <c r="G65" i="15" s="1"/>
  <c r="E50" i="15"/>
  <c r="H98" i="15"/>
  <c r="H118" i="10"/>
  <c r="H116" i="10"/>
  <c r="H109" i="10"/>
  <c r="H104" i="10"/>
  <c r="H103" i="10" s="1"/>
  <c r="H98" i="10"/>
  <c r="D99" i="10"/>
  <c r="D100" i="10"/>
  <c r="D101" i="10"/>
  <c r="D102" i="10"/>
  <c r="D105" i="10"/>
  <c r="D106" i="10"/>
  <c r="D107" i="10"/>
  <c r="D108" i="10"/>
  <c r="D110" i="10"/>
  <c r="D111" i="10"/>
  <c r="D112" i="10"/>
  <c r="D113" i="10"/>
  <c r="D114" i="10"/>
  <c r="D115" i="10"/>
  <c r="D117" i="10"/>
  <c r="D119" i="10"/>
  <c r="D120" i="10"/>
  <c r="D121" i="10"/>
  <c r="D122" i="10"/>
  <c r="D131" i="10"/>
  <c r="D132" i="10"/>
  <c r="D133" i="10"/>
  <c r="D134" i="10"/>
  <c r="D135" i="10"/>
  <c r="D136" i="10"/>
  <c r="D137" i="10"/>
  <c r="D130" i="10"/>
  <c r="H138" i="10"/>
  <c r="D131" i="14"/>
  <c r="D132" i="14"/>
  <c r="D133" i="14"/>
  <c r="D134" i="14"/>
  <c r="D135" i="14"/>
  <c r="D136" i="14"/>
  <c r="D130" i="14"/>
  <c r="H138" i="14"/>
  <c r="H118" i="14"/>
  <c r="H116" i="14"/>
  <c r="H109" i="14"/>
  <c r="H104" i="14"/>
  <c r="H103" i="14" s="1"/>
  <c r="H98" i="14"/>
  <c r="D99" i="14"/>
  <c r="D100" i="14"/>
  <c r="D101" i="14"/>
  <c r="D102" i="14"/>
  <c r="D105" i="14"/>
  <c r="D106" i="14"/>
  <c r="D107" i="14"/>
  <c r="D108" i="14"/>
  <c r="D110" i="14"/>
  <c r="D111" i="14"/>
  <c r="D112" i="14"/>
  <c r="D113" i="14"/>
  <c r="D114" i="14"/>
  <c r="D115" i="14"/>
  <c r="D117" i="14"/>
  <c r="D119" i="14"/>
  <c r="D120" i="14"/>
  <c r="D121" i="14"/>
  <c r="D122" i="14"/>
  <c r="D131" i="15"/>
  <c r="D132" i="15"/>
  <c r="D133" i="15"/>
  <c r="D134" i="15"/>
  <c r="D135" i="15"/>
  <c r="D136" i="15"/>
  <c r="D137" i="15"/>
  <c r="D130" i="15"/>
  <c r="H138" i="15"/>
  <c r="H118" i="15"/>
  <c r="H116" i="15"/>
  <c r="H109" i="15"/>
  <c r="H104" i="15"/>
  <c r="H103" i="15" s="1"/>
  <c r="D107" i="15"/>
  <c r="D108" i="15"/>
  <c r="D110" i="15"/>
  <c r="D111" i="15"/>
  <c r="D112" i="15"/>
  <c r="D113" i="15"/>
  <c r="D114" i="15"/>
  <c r="D115" i="15"/>
  <c r="D117" i="15"/>
  <c r="D119" i="15"/>
  <c r="D120" i="15"/>
  <c r="D121" i="15"/>
  <c r="D122" i="15"/>
  <c r="G50" i="15" l="1"/>
  <c r="G80" i="15"/>
  <c r="G65" i="14"/>
  <c r="H123" i="10"/>
  <c r="H124" i="10" s="1"/>
  <c r="H123" i="14"/>
  <c r="H124" i="14" s="1"/>
  <c r="H123" i="15"/>
  <c r="H124" i="15" s="1"/>
  <c r="H125" i="15" s="1"/>
  <c r="H139" i="15" s="1"/>
  <c r="H140" i="15" s="1"/>
  <c r="H141" i="15" s="1"/>
  <c r="H125" i="10" l="1"/>
  <c r="H125" i="14"/>
  <c r="B7" i="12"/>
  <c r="C142" i="14"/>
  <c r="H139" i="14" s="1"/>
  <c r="C142" i="10"/>
  <c r="H139" i="10" s="1"/>
  <c r="F19" i="13"/>
  <c r="F12" i="13"/>
  <c r="B6" i="12"/>
  <c r="E19" i="13"/>
  <c r="D19" i="13"/>
  <c r="B19" i="13"/>
  <c r="C19" i="13"/>
  <c r="G138" i="15"/>
  <c r="F138" i="15"/>
  <c r="E138" i="15"/>
  <c r="G118" i="15"/>
  <c r="F118" i="15"/>
  <c r="E118" i="15"/>
  <c r="G116" i="15"/>
  <c r="F116" i="15"/>
  <c r="E116" i="15"/>
  <c r="D116" i="15" s="1"/>
  <c r="G109" i="15"/>
  <c r="F109" i="15"/>
  <c r="E109" i="15"/>
  <c r="G104" i="15"/>
  <c r="G103" i="15" s="1"/>
  <c r="F104" i="15"/>
  <c r="E104" i="15"/>
  <c r="F103" i="15"/>
  <c r="G98" i="15"/>
  <c r="F98" i="15"/>
  <c r="E98" i="15"/>
  <c r="G46" i="15"/>
  <c r="G45" i="15"/>
  <c r="G44" i="15"/>
  <c r="F43" i="15"/>
  <c r="D43" i="15"/>
  <c r="G42" i="15"/>
  <c r="G41" i="15"/>
  <c r="G40" i="15"/>
  <c r="G39" i="15"/>
  <c r="G38" i="15"/>
  <c r="G37" i="15"/>
  <c r="F35" i="15"/>
  <c r="D36" i="15"/>
  <c r="G138" i="14"/>
  <c r="F138" i="14"/>
  <c r="E138" i="14"/>
  <c r="G118" i="14"/>
  <c r="F118" i="14"/>
  <c r="E118" i="14"/>
  <c r="G116" i="14"/>
  <c r="F116" i="14"/>
  <c r="E116" i="14"/>
  <c r="G109" i="14"/>
  <c r="F109" i="14"/>
  <c r="E109" i="14"/>
  <c r="G104" i="14"/>
  <c r="G103" i="14" s="1"/>
  <c r="F104" i="14"/>
  <c r="F103" i="14" s="1"/>
  <c r="E104" i="14"/>
  <c r="E103" i="14"/>
  <c r="G98" i="14"/>
  <c r="F98" i="14"/>
  <c r="E98" i="14"/>
  <c r="C14" i="14"/>
  <c r="G43" i="15" l="1"/>
  <c r="D98" i="15"/>
  <c r="D138" i="14"/>
  <c r="B8" i="12"/>
  <c r="F17" i="13" s="1"/>
  <c r="F18" i="13" s="1"/>
  <c r="D118" i="14"/>
  <c r="D109" i="14"/>
  <c r="D118" i="15"/>
  <c r="D138" i="15"/>
  <c r="H140" i="10"/>
  <c r="H141" i="10" s="1"/>
  <c r="D103" i="14"/>
  <c r="E123" i="14"/>
  <c r="E124" i="14" s="1"/>
  <c r="E125" i="14" s="1"/>
  <c r="D98" i="14"/>
  <c r="G123" i="14"/>
  <c r="G124" i="14" s="1"/>
  <c r="G125" i="14" s="1"/>
  <c r="D104" i="14"/>
  <c r="D116" i="14"/>
  <c r="F123" i="14"/>
  <c r="F124" i="14" s="1"/>
  <c r="F125" i="14" s="1"/>
  <c r="H140" i="14"/>
  <c r="H141" i="14" s="1"/>
  <c r="F123" i="15"/>
  <c r="F124" i="15" s="1"/>
  <c r="F125" i="15" s="1"/>
  <c r="E103" i="15"/>
  <c r="G123" i="15"/>
  <c r="G124" i="15" s="1"/>
  <c r="G125" i="15" s="1"/>
  <c r="G36" i="15"/>
  <c r="G35" i="15" s="1"/>
  <c r="B9" i="12"/>
  <c r="D123" i="14" l="1"/>
  <c r="D124" i="14" s="1"/>
  <c r="D125" i="14" s="1"/>
  <c r="E123" i="15"/>
  <c r="D123" i="15" s="1"/>
  <c r="G139" i="15"/>
  <c r="G140" i="15" s="1"/>
  <c r="G141" i="15" s="1"/>
  <c r="F139" i="15"/>
  <c r="F140" i="15" s="1"/>
  <c r="F141" i="15" s="1"/>
  <c r="E139" i="14"/>
  <c r="F139" i="14"/>
  <c r="F140" i="14" s="1"/>
  <c r="F141" i="14" s="1"/>
  <c r="G139" i="14"/>
  <c r="G140" i="14" s="1"/>
  <c r="G141" i="14" s="1"/>
  <c r="D124" i="15" l="1"/>
  <c r="D125" i="15" s="1"/>
  <c r="D139" i="14"/>
  <c r="D140" i="14" s="1"/>
  <c r="D141" i="14" s="1"/>
  <c r="D21" i="13" s="1"/>
  <c r="E124" i="15"/>
  <c r="E125" i="15" s="1"/>
  <c r="E139" i="15" s="1"/>
  <c r="D139" i="15" s="1"/>
  <c r="D140" i="15" s="1"/>
  <c r="J139" i="14"/>
  <c r="E140" i="14"/>
  <c r="J140" i="14" s="1"/>
  <c r="D141" i="15" l="1"/>
  <c r="J139" i="15"/>
  <c r="E140" i="15"/>
  <c r="J140" i="15" s="1"/>
  <c r="E141" i="14"/>
  <c r="J141" i="14" s="1"/>
  <c r="B14" i="13"/>
  <c r="B9" i="13"/>
  <c r="B10" i="13"/>
  <c r="C21" i="13" l="1"/>
  <c r="E141" i="15"/>
  <c r="J141" i="15" s="1"/>
  <c r="G138" i="10"/>
  <c r="F138" i="10"/>
  <c r="E138" i="10"/>
  <c r="G118" i="10"/>
  <c r="F118" i="10"/>
  <c r="E118" i="10"/>
  <c r="G116" i="10"/>
  <c r="F116" i="10"/>
  <c r="E116" i="10"/>
  <c r="G109" i="10"/>
  <c r="F109" i="10"/>
  <c r="E109" i="10"/>
  <c r="G104" i="10"/>
  <c r="G103" i="10" s="1"/>
  <c r="F104" i="10"/>
  <c r="E104" i="10"/>
  <c r="F103" i="10"/>
  <c r="G98" i="10"/>
  <c r="F98" i="10"/>
  <c r="E98" i="10"/>
  <c r="D138" i="10" l="1"/>
  <c r="D118" i="10"/>
  <c r="F123" i="10"/>
  <c r="F124" i="10" s="1"/>
  <c r="F125" i="10" s="1"/>
  <c r="F139" i="10" s="1"/>
  <c r="D109" i="10"/>
  <c r="D98" i="10"/>
  <c r="D104" i="10"/>
  <c r="D116" i="10"/>
  <c r="G123" i="10"/>
  <c r="G124" i="10" s="1"/>
  <c r="G125" i="10" s="1"/>
  <c r="G139" i="10" s="1"/>
  <c r="E103" i="10"/>
  <c r="D103" i="10" s="1"/>
  <c r="F140" i="10" l="1"/>
  <c r="F141" i="10" s="1"/>
  <c r="G140" i="10"/>
  <c r="G141" i="10" s="1"/>
  <c r="E123" i="10"/>
  <c r="C17" i="13"/>
  <c r="C18" i="13" s="1"/>
  <c r="D123" i="10" l="1"/>
  <c r="D124" i="10" s="1"/>
  <c r="D125" i="10" s="1"/>
  <c r="E124" i="10"/>
  <c r="E125" i="10" s="1"/>
  <c r="E139" i="10" s="1"/>
  <c r="D139" i="10" s="1"/>
  <c r="C12" i="13"/>
  <c r="C14" i="10"/>
  <c r="D140" i="10" l="1"/>
  <c r="D141" i="10" s="1"/>
  <c r="E21" i="13" s="1"/>
  <c r="B21" i="13" s="1"/>
  <c r="J139" i="10"/>
  <c r="E140" i="10"/>
  <c r="J140" i="10" s="1"/>
  <c r="C13" i="13"/>
  <c r="F13" i="13"/>
  <c r="F15" i="13" s="1"/>
  <c r="E141" i="10" l="1"/>
  <c r="J141" i="10" s="1"/>
  <c r="C15" i="13"/>
  <c r="C11" i="13"/>
  <c r="C16" i="13"/>
  <c r="F11" i="13"/>
  <c r="F8" i="13" s="1"/>
  <c r="F16" i="13"/>
  <c r="D17" i="13"/>
  <c r="E17" i="13"/>
  <c r="E18" i="13" l="1"/>
  <c r="E12" i="13" s="1"/>
  <c r="G21" i="13"/>
  <c r="C8" i="13"/>
  <c r="B17" i="13"/>
  <c r="D18" i="13"/>
  <c r="D12" i="13" s="1"/>
  <c r="E13" i="13" l="1"/>
  <c r="E11" i="13" s="1"/>
  <c r="E8" i="13" s="1"/>
  <c r="D13" i="13"/>
  <c r="D15" i="13" s="1"/>
  <c r="B18" i="13"/>
  <c r="B12" i="13"/>
  <c r="D16" i="13"/>
  <c r="E16" i="13" l="1"/>
  <c r="B16" i="13" s="1"/>
  <c r="E15" i="13"/>
  <c r="B15" i="13" s="1"/>
  <c r="B13" i="13"/>
  <c r="D11" i="13"/>
  <c r="D8" i="13" l="1"/>
  <c r="B8" i="13" s="1"/>
  <c r="B11" i="13"/>
</calcChain>
</file>

<file path=xl/comments1.xml><?xml version="1.0" encoding="utf-8"?>
<comments xmlns="http://schemas.openxmlformats.org/spreadsheetml/2006/main">
  <authors>
    <author>Smutková Ludmila Ing. (MPSV)</author>
  </authors>
  <commentList>
    <comment ref="A124" authorId="0">
      <text>
        <r>
          <rPr>
            <sz val="9"/>
            <color indexed="81"/>
            <rFont val="Tahoma"/>
            <family val="2"/>
            <charset val="238"/>
          </rPr>
          <t>Nepřímé náklady obsahují např. kancelářské potřeby, pohonné hmoty, energie, telefony, internet, poštovné. NN jsou v rozpočtu dány procentem. I zde je tedy nutné vyčíslit pouze v procentech dle celkové částky v rozpočtu.</t>
        </r>
      </text>
    </comment>
    <comment ref="B124" authorId="0">
      <text>
        <r>
          <rPr>
            <sz val="9"/>
            <color indexed="81"/>
            <rFont val="Tahoma"/>
            <family val="2"/>
            <charset val="238"/>
          </rPr>
          <t>Nepřímé náklady obsahují např. kancelářské potřeby, pohonné hmoty, energie, telefony, internet, poštovné. NN jsou v rozpočtu dány procentem. I zde je tedy nutné vyčíslit pouze v procentech dle celkové částky v rozpočtu.</t>
        </r>
      </text>
    </comment>
    <comment ref="C124" authorId="0">
      <text>
        <r>
          <rPr>
            <sz val="9"/>
            <color indexed="81"/>
            <rFont val="Tahoma"/>
            <family val="2"/>
            <charset val="238"/>
          </rPr>
          <t xml:space="preserve">je nutné doplnit procento dle výzvy/žádosti v IS KP 14+ dle obecných pravidel  </t>
        </r>
      </text>
    </comment>
  </commentList>
</comments>
</file>

<file path=xl/comments2.xml><?xml version="1.0" encoding="utf-8"?>
<comments xmlns="http://schemas.openxmlformats.org/spreadsheetml/2006/main">
  <authors>
    <author>Smutková Ludmila Ing. (MPSV)</author>
  </authors>
  <commentList>
    <comment ref="A124" authorId="0">
      <text>
        <r>
          <rPr>
            <sz val="9"/>
            <color indexed="81"/>
            <rFont val="Tahoma"/>
            <family val="2"/>
            <charset val="238"/>
          </rPr>
          <t>Nepřímé náklady obsahují např. kancelářské potřeby, pohonné hmoty, energie, telefony, internet, poštovné. NN jsou v rozpočtu dány procentem. I zde je tedy nutné vyčíslit pouze v procentech dle celkové částky v rozpočtu.</t>
        </r>
      </text>
    </comment>
    <comment ref="B124" authorId="0">
      <text>
        <r>
          <rPr>
            <sz val="9"/>
            <color indexed="81"/>
            <rFont val="Tahoma"/>
            <family val="2"/>
            <charset val="238"/>
          </rPr>
          <t>Nepřímé náklady obsahují např. kancelářské potřeby, pohonné hmoty, energie, telefony, internet, poštovné. NN jsou v rozpočtu dány procentem. I zde je tedy nutné vyčíslit pouze v procentech dle celkové částky v rozpočtu.</t>
        </r>
      </text>
    </comment>
    <comment ref="C124" authorId="0">
      <text>
        <r>
          <rPr>
            <sz val="9"/>
            <color indexed="81"/>
            <rFont val="Tahoma"/>
            <family val="2"/>
            <charset val="238"/>
          </rPr>
          <t xml:space="preserve">je nutné doplnit procento dle výzvy/žádosti v IS KP 14+ dle obecných pravidel  </t>
        </r>
      </text>
    </comment>
  </commentList>
</comments>
</file>

<file path=xl/comments3.xml><?xml version="1.0" encoding="utf-8"?>
<comments xmlns="http://schemas.openxmlformats.org/spreadsheetml/2006/main">
  <authors>
    <author>Smutková Ludmila Ing. (MPSV)</author>
  </authors>
  <commentList>
    <comment ref="A124" authorId="0">
      <text>
        <r>
          <rPr>
            <sz val="9"/>
            <color indexed="81"/>
            <rFont val="Tahoma"/>
            <family val="2"/>
            <charset val="238"/>
          </rPr>
          <t>Nepřímé náklady obsahují např. kancelářské potřeby, pohonné hmoty, energie, telefony, internet, poštovné. NN jsou v rozpočtu dány procentem. I zde je tedy nutné vyčíslit pouze v procentech dle celkové částky v rozpočtu.</t>
        </r>
      </text>
    </comment>
    <comment ref="C124" authorId="0">
      <text>
        <r>
          <rPr>
            <sz val="9"/>
            <color indexed="81"/>
            <rFont val="Tahoma"/>
            <family val="2"/>
            <charset val="238"/>
          </rPr>
          <t xml:space="preserve">je nutné doplnit procento dle výzvy/žádosti v IS KP 14+ dle obecných pravidel  </t>
        </r>
      </text>
    </comment>
  </commentList>
</comments>
</file>

<file path=xl/sharedStrings.xml><?xml version="1.0" encoding="utf-8"?>
<sst xmlns="http://schemas.openxmlformats.org/spreadsheetml/2006/main" count="643" uniqueCount="146">
  <si>
    <t>pracovníci v sociálních službách</t>
  </si>
  <si>
    <t>zdravotničtí pracovníci</t>
  </si>
  <si>
    <t>pedagogičtí pracovníci</t>
  </si>
  <si>
    <t>manželští a rodinní poradci</t>
  </si>
  <si>
    <t>úvazky - DPČ</t>
  </si>
  <si>
    <t>úvazky (přepočet) - DPP</t>
  </si>
  <si>
    <t>obslužný personál</t>
  </si>
  <si>
    <t>administrativní pracovníci</t>
  </si>
  <si>
    <t>vedoucí pracovníci</t>
  </si>
  <si>
    <t>úvazky - pracovní smlouvy</t>
  </si>
  <si>
    <t>pracovní pozice</t>
  </si>
  <si>
    <t>další odborní pracovníci, kt.přímo poskytují soc.služby</t>
  </si>
  <si>
    <t>PRACOVNÍCI V PŘÍMÉ PÉČI celkem</t>
  </si>
  <si>
    <t>OSTATNÍ PRACOVNÍCI celkem</t>
  </si>
  <si>
    <t>PRACOVNÍCI CELKEM</t>
  </si>
  <si>
    <t>ř.</t>
  </si>
  <si>
    <t>1.1.1.</t>
  </si>
  <si>
    <t>1.1.2.</t>
  </si>
  <si>
    <t>1.1.3.</t>
  </si>
  <si>
    <t>1.1.4.</t>
  </si>
  <si>
    <t>1.1.5.</t>
  </si>
  <si>
    <t>1.1.6.</t>
  </si>
  <si>
    <t>1.2.1.</t>
  </si>
  <si>
    <t>1.2.2.</t>
  </si>
  <si>
    <t>1.2.3.</t>
  </si>
  <si>
    <t>celkem</t>
  </si>
  <si>
    <t>1.2 Dohody o pracovní činnosti</t>
  </si>
  <si>
    <t>1.3 Dohody o provedení práce</t>
  </si>
  <si>
    <t>1.4 Jiné osobní náklady</t>
  </si>
  <si>
    <t>Nákladová položka</t>
  </si>
  <si>
    <t>Úhrady od uživatelů</t>
  </si>
  <si>
    <t>Úřad práce ČR</t>
  </si>
  <si>
    <t>Nadace, sponzoři</t>
  </si>
  <si>
    <t>Komentář</t>
  </si>
  <si>
    <t>sociální pracovníci</t>
  </si>
  <si>
    <t xml:space="preserve">Finanční část </t>
  </si>
  <si>
    <r>
      <t xml:space="preserve">Obce </t>
    </r>
    <r>
      <rPr>
        <i/>
        <sz val="10"/>
        <color theme="1"/>
        <rFont val="Arial"/>
        <family val="2"/>
        <charset val="238"/>
      </rPr>
      <t>(uveďte jaké)</t>
    </r>
  </si>
  <si>
    <t>Plánované výnosy sociální služby</t>
  </si>
  <si>
    <r>
      <t xml:space="preserve">Kraje </t>
    </r>
    <r>
      <rPr>
        <i/>
        <sz val="10"/>
        <color theme="1"/>
        <rFont val="Arial"/>
        <family val="2"/>
        <charset val="238"/>
      </rPr>
      <t>(uveďte jaké)</t>
    </r>
  </si>
  <si>
    <r>
      <t xml:space="preserve">Jiné výnosy </t>
    </r>
    <r>
      <rPr>
        <i/>
        <sz val="10"/>
        <color theme="1"/>
        <rFont val="Arial"/>
        <family val="2"/>
        <charset val="238"/>
      </rPr>
      <t>(uveďte jaké)</t>
    </r>
  </si>
  <si>
    <t>Jiné veřejné zdroje</t>
  </si>
  <si>
    <t>Předpokládaný rozsah služby (Kapacita služby)</t>
  </si>
  <si>
    <t>Název organizace (poskytovatele služby)</t>
  </si>
  <si>
    <t>Identifikátor služby</t>
  </si>
  <si>
    <t>Druh služby</t>
  </si>
  <si>
    <t>Forma služby</t>
  </si>
  <si>
    <t>Identifikační číslo (IČ)</t>
  </si>
  <si>
    <t xml:space="preserve">Základní identifikační údaje: </t>
  </si>
  <si>
    <t xml:space="preserve">Personální zajištění služby </t>
  </si>
  <si>
    <t>Počet měsíců poskytování služby v rámci projektu celkem</t>
  </si>
  <si>
    <t>Název služby</t>
  </si>
  <si>
    <t>1.1 Pracovní smlouvy (hlavní pracovní poměr)</t>
  </si>
  <si>
    <t>1 OSOBNÍ (MZDOVÉ) NÁKLADY</t>
  </si>
  <si>
    <t>Výnosy</t>
  </si>
  <si>
    <r>
      <t xml:space="preserve">Dotace resorty státní správy </t>
    </r>
    <r>
      <rPr>
        <i/>
        <sz val="10"/>
        <color theme="1"/>
        <rFont val="Arial"/>
        <family val="2"/>
        <charset val="238"/>
      </rPr>
      <t>(uveďte jaké)</t>
    </r>
  </si>
  <si>
    <t>10 Nepřímé náklady</t>
  </si>
  <si>
    <t xml:space="preserve">04 Služby </t>
  </si>
  <si>
    <t>03 Zařízení a vybavení</t>
  </si>
  <si>
    <t>3.2 Dlouhodobý majetek - neinvestiční</t>
  </si>
  <si>
    <t>3.2.1 Dlouhodobý nehmotný majetek do 60 tis. Kč</t>
  </si>
  <si>
    <t>3.2.2 Dlouhodobý hmotný majetek do 40 tis. Kč</t>
  </si>
  <si>
    <t>05 Drobné stavební úpravy</t>
  </si>
  <si>
    <t>06 Přímá podpora</t>
  </si>
  <si>
    <t>5.1 opravy a udržování</t>
  </si>
  <si>
    <t>3.2.4 odpisy</t>
  </si>
  <si>
    <t>číslo položky rozpočtu v IS KP 14+</t>
  </si>
  <si>
    <t>Přímé náklady celkem</t>
  </si>
  <si>
    <t>4.1 nájemné</t>
  </si>
  <si>
    <t>4.2 právní a ekonomické služby</t>
  </si>
  <si>
    <t>4.3 školení a kurzy</t>
  </si>
  <si>
    <t>4.4 pracovníci v přímé péči (mimo prac.poměr, DPP, DPČ)</t>
  </si>
  <si>
    <t>4.5 ostatní pracovníci (mimo prac.poměr, DPP, DPČ)</t>
  </si>
  <si>
    <t>4.6 jiné</t>
  </si>
  <si>
    <t>6.1 mzdové příspěvky</t>
  </si>
  <si>
    <t>6.3 příspěvek na péči a na zapracování</t>
  </si>
  <si>
    <t>6.4 jiné</t>
  </si>
  <si>
    <t>3.2.3 Spotřební materiál pro CS</t>
  </si>
  <si>
    <t>Plánované náklady sociální služby CELKEM</t>
  </si>
  <si>
    <t>Plánované náklady sociální služby v roce n</t>
  </si>
  <si>
    <t>Plánované náklady sociální služby v roce n+1</t>
  </si>
  <si>
    <t>Plánované náklady sociální služby v roce n+2</t>
  </si>
  <si>
    <t>Plánované výnosy sociální služby CELKEM</t>
  </si>
  <si>
    <t>Plánované výnosy sociální služby v roce n</t>
  </si>
  <si>
    <t>Plánované výnosy sociální služby v roce n+1</t>
  </si>
  <si>
    <t>Plánované výnosy sociální služby v roce n+2</t>
  </si>
  <si>
    <t>Poznámka: v tabulkách se uvádějí údaje pouze ve vztahu k základním činnostem sociální služby (nikoliv fakultativním)</t>
  </si>
  <si>
    <t>rok n</t>
  </si>
  <si>
    <t>rok n+1</t>
  </si>
  <si>
    <t>rok n+2</t>
  </si>
  <si>
    <t xml:space="preserve">Cílová skupina služby </t>
  </si>
  <si>
    <t>Služba v rámci projektu poskytována od - do (uvede se konkrétní datum odkdy - dokdy je poskytování služby v projektu):</t>
  </si>
  <si>
    <r>
      <t xml:space="preserve">Údaje o kapacitě služby </t>
    </r>
    <r>
      <rPr>
        <sz val="12"/>
        <color theme="1"/>
        <rFont val="Arial"/>
        <family val="2"/>
        <charset val="238"/>
      </rPr>
      <t>(poskytovatel vyplní údaje o kapacitě služby s ohledem na druh a formu služby a způsob/jednotku vyjádření její kapacity v síti sociálních služeb a v rámci Pověření)</t>
    </r>
  </si>
  <si>
    <t>Plánované náklady sociální služby podle jednotlivých nákladových položek (celkem a v jednotlivých letech poskytování služby v rámci projektu)</t>
  </si>
  <si>
    <t>Místo poskytování sociální služby a územní působnost</t>
  </si>
  <si>
    <t>Přehled zdrojů financování:</t>
  </si>
  <si>
    <t>Fáze přehledu financování</t>
  </si>
  <si>
    <t>Měna</t>
  </si>
  <si>
    <t>Název etapy:</t>
  </si>
  <si>
    <t>Celkové zdroje:</t>
  </si>
  <si>
    <t>Celkové nezpůsobilé výdaje:</t>
  </si>
  <si>
    <t>JPP nezpůsobilé:</t>
  </si>
  <si>
    <t>Celkové způsobilé výdaje:</t>
  </si>
  <si>
    <t>Jiné peněžní příjmy (JPP):</t>
  </si>
  <si>
    <t>CZV bez příjmů:</t>
  </si>
  <si>
    <t>Příjmy čl. 61 obecného nařízení:</t>
  </si>
  <si>
    <t>Příspěvek Unie:</t>
  </si>
  <si>
    <t>Národní veřejné zdroje:</t>
  </si>
  <si>
    <t>Podpora celkem:</t>
  </si>
  <si>
    <t>Vlastní zdroj financování:</t>
  </si>
  <si>
    <t>Žádost o podporu</t>
  </si>
  <si>
    <t>Spolufinancování (obce, kraje. PO 5%, obchodní korporace 15 %)</t>
  </si>
  <si>
    <t>Celkové zdroje (peněžní příjmy) ve vztahu k sociální službě</t>
  </si>
  <si>
    <t>Další aktivity v projektu (mimo sociální služby)</t>
  </si>
  <si>
    <t>Jiné peněžní příjmy vůči dalším aktivitám projektu</t>
  </si>
  <si>
    <t>Celkové způsobilé výdaje bez příjmů</t>
  </si>
  <si>
    <t>Sociální služba 1</t>
  </si>
  <si>
    <t>Sociální služba 2</t>
  </si>
  <si>
    <t>Sociální služba 3</t>
  </si>
  <si>
    <t>Procento vlastního spolufinancování:</t>
  </si>
  <si>
    <t>Vyrovnávací platba celkem:</t>
  </si>
  <si>
    <t>VYROVNÁVACÍ PLATBA</t>
  </si>
  <si>
    <t>Spolufinancování (částka nepokrytá uvedenými výnosy ve vztahu k sociální službě)</t>
  </si>
  <si>
    <t>CELKEM NÁKLADY</t>
  </si>
  <si>
    <t>Podpora celkem</t>
  </si>
  <si>
    <t>Vlastní zdroje spolufinancování</t>
  </si>
  <si>
    <t>NENÍ RELEVANTNÍ</t>
  </si>
  <si>
    <t>Celkem za projekt</t>
  </si>
  <si>
    <t>rok n+3</t>
  </si>
  <si>
    <t>Plánované náklady sociální služby v roce n+3</t>
  </si>
  <si>
    <t>Plánované výnosy sociální služby v roce n+3</t>
  </si>
  <si>
    <r>
      <t xml:space="preserve">poznámka: </t>
    </r>
    <r>
      <rPr>
        <b/>
        <i/>
        <sz val="11"/>
        <color theme="1"/>
        <rFont val="Arial"/>
        <family val="2"/>
        <charset val="238"/>
      </rPr>
      <t xml:space="preserve">rok n </t>
    </r>
    <r>
      <rPr>
        <i/>
        <sz val="11"/>
        <color theme="1"/>
        <rFont val="Arial"/>
        <family val="2"/>
        <charset val="238"/>
      </rPr>
      <t>= první kalendářní rok, ve kterém bude sociální služba v rámci projektu podpořena</t>
    </r>
  </si>
  <si>
    <t>Celkové výnosy relevantní pro výpočet výše vyrovnávací platby vč. relevantní části spolufinancování</t>
  </si>
  <si>
    <t>Celkové výnosy relevantní pro výpočet výše vyrovnávací platby vč. relevatní části spolufinancování</t>
  </si>
  <si>
    <t>Žádost o podporu (Žádost v ISKP)</t>
  </si>
  <si>
    <t>Přehled zdrojů financování</t>
  </si>
  <si>
    <t xml:space="preserve">Spolufinancování připadající na další aktivity </t>
  </si>
  <si>
    <t>Jednotka pro vyjádření kapacity služby</t>
  </si>
  <si>
    <t>Počet jednotek služby</t>
  </si>
  <si>
    <t>CZK</t>
  </si>
  <si>
    <t>Další aktivity (v souhrnu)</t>
  </si>
  <si>
    <t>6.2 cestovné</t>
  </si>
  <si>
    <t xml:space="preserve">6.2 cestovné </t>
  </si>
  <si>
    <t>Celkem</t>
  </si>
  <si>
    <t xml:space="preserve">Počet měsíců poskytování služby </t>
  </si>
  <si>
    <t>Počet měsíců poskytování služby</t>
  </si>
  <si>
    <t>Celkové způsobilé výdaje připadající na další aktivity projektu (tj. včetně nepřímých nákladů)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</si>
</sst>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0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u/>
      <sz val="11"/>
      <color theme="1"/>
      <name val="Arial"/>
      <family val="2"/>
      <charset val="238"/>
    </font>
    <font>
      <sz val="9"/>
      <color indexed="81"/>
      <name val="Tahoma"/>
      <family val="2"/>
      <charset val="238"/>
    </font>
    <font>
      <sz val="11"/>
      <color theme="1"/>
      <name val="Arial"/>
      <family val="2"/>
      <charset val="238"/>
    </font>
    <font>
      <i/>
      <sz val="11"/>
      <color theme="1"/>
      <name val="Arial"/>
      <family val="2"/>
      <charset val="238"/>
    </font>
    <font>
      <b/>
      <i/>
      <sz val="11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theme="0" tint="-0.34998626667073579"/>
      <name val="Arial"/>
      <family val="2"/>
      <charset val="238"/>
    </font>
    <font>
      <sz val="14"/>
      <color theme="1"/>
      <name val="Calibri"/>
      <family val="2"/>
      <charset val="238"/>
      <scheme val="minor"/>
    </font>
    <font>
      <i/>
      <sz val="14"/>
      <name val="Calibri"/>
      <family val="2"/>
      <charset val="238"/>
      <scheme val="minor"/>
    </font>
    <font>
      <b/>
      <sz val="14"/>
      <color theme="1"/>
      <name val="Arial"/>
      <family val="2"/>
      <charset val="238"/>
    </font>
    <font>
      <b/>
      <u/>
      <sz val="14"/>
      <color theme="1"/>
      <name val="Arial"/>
      <family val="2"/>
      <charset val="238"/>
    </font>
    <font>
      <b/>
      <i/>
      <sz val="12"/>
      <color theme="1"/>
      <name val="Arial"/>
      <family val="2"/>
      <charset val="238"/>
    </font>
    <font>
      <b/>
      <i/>
      <sz val="12"/>
      <name val="Arial"/>
      <family val="2"/>
      <charset val="238"/>
    </font>
    <font>
      <sz val="12"/>
      <name val="Arial"/>
      <family val="2"/>
      <charset val="238"/>
    </font>
    <font>
      <i/>
      <sz val="12"/>
      <name val="Arial"/>
      <family val="2"/>
      <charset val="238"/>
    </font>
    <font>
      <b/>
      <sz val="12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5" fillId="0" borderId="0" applyFont="0" applyFill="0" applyBorder="0" applyAlignment="0" applyProtection="0"/>
  </cellStyleXfs>
  <cellXfs count="229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0" fontId="6" fillId="0" borderId="0" xfId="0" applyFont="1"/>
    <xf numFmtId="0" fontId="7" fillId="0" borderId="0" xfId="0" applyFont="1"/>
    <xf numFmtId="0" fontId="4" fillId="0" borderId="0" xfId="0" applyFont="1" applyAlignment="1">
      <alignment horizontal="right"/>
    </xf>
    <xf numFmtId="0" fontId="6" fillId="2" borderId="1" xfId="0" applyFont="1" applyFill="1" applyBorder="1" applyAlignment="1">
      <alignment horizontal="right" vertical="center" wrapText="1"/>
    </xf>
    <xf numFmtId="0" fontId="6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6" fillId="2" borderId="1" xfId="0" applyFont="1" applyFill="1" applyBorder="1" applyAlignment="1">
      <alignment horizontal="right"/>
    </xf>
    <xf numFmtId="3" fontId="6" fillId="2" borderId="1" xfId="0" applyNumberFormat="1" applyFont="1" applyFill="1" applyBorder="1"/>
    <xf numFmtId="16" fontId="6" fillId="2" borderId="1" xfId="0" applyNumberFormat="1" applyFont="1" applyFill="1" applyBorder="1" applyAlignment="1">
      <alignment horizontal="right"/>
    </xf>
    <xf numFmtId="14" fontId="4" fillId="2" borderId="1" xfId="0" applyNumberFormat="1" applyFont="1" applyFill="1" applyBorder="1" applyAlignment="1">
      <alignment horizontal="right"/>
    </xf>
    <xf numFmtId="0" fontId="4" fillId="2" borderId="1" xfId="0" applyFont="1" applyFill="1" applyBorder="1" applyAlignment="1">
      <alignment horizontal="right"/>
    </xf>
    <xf numFmtId="0" fontId="8" fillId="0" borderId="0" xfId="0" applyFont="1" applyAlignment="1">
      <alignment horizontal="left"/>
    </xf>
    <xf numFmtId="0" fontId="8" fillId="0" borderId="0" xfId="0" applyFont="1"/>
    <xf numFmtId="3" fontId="4" fillId="2" borderId="1" xfId="0" applyNumberFormat="1" applyFont="1" applyFill="1" applyBorder="1"/>
    <xf numFmtId="0" fontId="5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10" fillId="0" borderId="0" xfId="0" applyFont="1"/>
    <xf numFmtId="0" fontId="4" fillId="0" borderId="0" xfId="0" applyFont="1" applyAlignment="1">
      <alignment vertical="center"/>
    </xf>
    <xf numFmtId="0" fontId="11" fillId="0" borderId="0" xfId="0" applyFont="1"/>
    <xf numFmtId="0" fontId="3" fillId="0" borderId="0" xfId="0" applyFont="1" applyAlignment="1">
      <alignment horizontal="left"/>
    </xf>
    <xf numFmtId="9" fontId="10" fillId="0" borderId="0" xfId="0" applyNumberFormat="1" applyFont="1"/>
    <xf numFmtId="9" fontId="4" fillId="0" borderId="0" xfId="0" applyNumberFormat="1" applyFont="1"/>
    <xf numFmtId="0" fontId="4" fillId="0" borderId="0" xfId="0" applyFont="1" applyFill="1"/>
    <xf numFmtId="0" fontId="4" fillId="0" borderId="0" xfId="0" applyFont="1" applyBorder="1"/>
    <xf numFmtId="0" fontId="4" fillId="0" borderId="6" xfId="0" applyFont="1" applyFill="1" applyBorder="1" applyAlignment="1">
      <alignment horizontal="left"/>
    </xf>
    <xf numFmtId="0" fontId="4" fillId="0" borderId="0" xfId="0" applyFont="1" applyFill="1" applyBorder="1"/>
    <xf numFmtId="3" fontId="6" fillId="0" borderId="0" xfId="0" applyNumberFormat="1" applyFont="1" applyFill="1" applyBorder="1"/>
    <xf numFmtId="3" fontId="4" fillId="0" borderId="0" xfId="0" applyNumberFormat="1" applyFont="1" applyFill="1" applyBorder="1"/>
    <xf numFmtId="9" fontId="0" fillId="0" borderId="0" xfId="0" applyNumberFormat="1"/>
    <xf numFmtId="0" fontId="0" fillId="0" borderId="0" xfId="0" applyFill="1"/>
    <xf numFmtId="3" fontId="0" fillId="0" borderId="0" xfId="0" applyNumberFormat="1"/>
    <xf numFmtId="0" fontId="0" fillId="0" borderId="0" xfId="0" applyBorder="1"/>
    <xf numFmtId="0" fontId="3" fillId="0" borderId="0" xfId="0" applyFont="1" applyAlignment="1">
      <alignment horizontal="left"/>
    </xf>
    <xf numFmtId="3" fontId="16" fillId="0" borderId="0" xfId="0" applyNumberFormat="1" applyFont="1"/>
    <xf numFmtId="3" fontId="4" fillId="2" borderId="3" xfId="0" applyNumberFormat="1" applyFont="1" applyFill="1" applyBorder="1"/>
    <xf numFmtId="0" fontId="14" fillId="0" borderId="0" xfId="0" applyFont="1" applyFill="1"/>
    <xf numFmtId="3" fontId="0" fillId="0" borderId="0" xfId="0" applyNumberFormat="1" applyFill="1"/>
    <xf numFmtId="0" fontId="17" fillId="0" borderId="0" xfId="0" applyFont="1"/>
    <xf numFmtId="0" fontId="17" fillId="0" borderId="0" xfId="0" applyFont="1" applyFill="1"/>
    <xf numFmtId="0" fontId="17" fillId="0" borderId="0" xfId="0" applyFont="1" applyFill="1" applyAlignment="1">
      <alignment vertical="center"/>
    </xf>
    <xf numFmtId="0" fontId="17" fillId="4" borderId="0" xfId="0" applyFont="1" applyFill="1"/>
    <xf numFmtId="0" fontId="17" fillId="0" borderId="0" xfId="0" applyFont="1" applyFill="1" applyBorder="1"/>
    <xf numFmtId="0" fontId="17" fillId="0" borderId="0" xfId="0" applyFont="1" applyAlignment="1">
      <alignment vertical="center"/>
    </xf>
    <xf numFmtId="0" fontId="18" fillId="0" borderId="0" xfId="0" applyFont="1" applyFill="1"/>
    <xf numFmtId="0" fontId="18" fillId="0" borderId="0" xfId="0" applyFont="1" applyFill="1" applyBorder="1"/>
    <xf numFmtId="9" fontId="6" fillId="2" borderId="4" xfId="0" applyNumberFormat="1" applyFont="1" applyFill="1" applyBorder="1"/>
    <xf numFmtId="0" fontId="6" fillId="2" borderId="8" xfId="0" applyFont="1" applyFill="1" applyBorder="1" applyAlignment="1">
      <alignment horizontal="left"/>
    </xf>
    <xf numFmtId="0" fontId="6" fillId="2" borderId="5" xfId="0" applyFont="1" applyFill="1" applyBorder="1" applyAlignment="1">
      <alignment horizontal="left"/>
    </xf>
    <xf numFmtId="0" fontId="6" fillId="2" borderId="6" xfId="0" applyFont="1" applyFill="1" applyBorder="1" applyAlignment="1">
      <alignment horizontal="left"/>
    </xf>
    <xf numFmtId="0" fontId="4" fillId="2" borderId="5" xfId="0" applyFont="1" applyFill="1" applyBorder="1" applyAlignment="1">
      <alignment horizontal="left"/>
    </xf>
    <xf numFmtId="0" fontId="4" fillId="2" borderId="6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left"/>
    </xf>
    <xf numFmtId="0" fontId="6" fillId="2" borderId="8" xfId="0" applyFont="1" applyFill="1" applyBorder="1" applyAlignment="1">
      <alignment horizontal="left"/>
    </xf>
    <xf numFmtId="0" fontId="3" fillId="0" borderId="0" xfId="0" applyFont="1" applyAlignment="1">
      <alignment horizontal="left"/>
    </xf>
    <xf numFmtId="0" fontId="7" fillId="0" borderId="0" xfId="0" applyFont="1" applyFill="1" applyBorder="1" applyAlignment="1">
      <alignment horizontal="center" vertical="center" wrapText="1"/>
    </xf>
    <xf numFmtId="3" fontId="2" fillId="0" borderId="0" xfId="0" applyNumberFormat="1" applyFont="1" applyFill="1" applyBorder="1"/>
    <xf numFmtId="0" fontId="7" fillId="0" borderId="0" xfId="0" applyFont="1" applyFill="1"/>
    <xf numFmtId="0" fontId="4" fillId="2" borderId="8" xfId="0" applyFont="1" applyFill="1" applyBorder="1" applyAlignment="1">
      <alignment horizontal="left"/>
    </xf>
    <xf numFmtId="0" fontId="4" fillId="2" borderId="7" xfId="0" applyFont="1" applyFill="1" applyBorder="1" applyAlignment="1">
      <alignment horizontal="left"/>
    </xf>
    <xf numFmtId="0" fontId="19" fillId="0" borderId="0" xfId="0" applyFont="1"/>
    <xf numFmtId="0" fontId="20" fillId="0" borderId="0" xfId="0" applyFont="1"/>
    <xf numFmtId="0" fontId="3" fillId="2" borderId="13" xfId="0" applyFont="1" applyFill="1" applyBorder="1" applyAlignment="1">
      <alignment vertical="center"/>
    </xf>
    <xf numFmtId="0" fontId="21" fillId="2" borderId="12" xfId="0" applyFont="1" applyFill="1" applyBorder="1" applyAlignment="1">
      <alignment horizontal="center" vertical="center"/>
    </xf>
    <xf numFmtId="0" fontId="22" fillId="2" borderId="13" xfId="0" applyFont="1" applyFill="1" applyBorder="1" applyAlignment="1">
      <alignment vertical="center"/>
    </xf>
    <xf numFmtId="0" fontId="21" fillId="2" borderId="11" xfId="0" applyFont="1" applyFill="1" applyBorder="1" applyAlignment="1">
      <alignment vertical="center"/>
    </xf>
    <xf numFmtId="0" fontId="13" fillId="2" borderId="20" xfId="0" applyFont="1" applyFill="1" applyBorder="1"/>
    <xf numFmtId="0" fontId="23" fillId="2" borderId="14" xfId="0" applyFont="1" applyFill="1" applyBorder="1"/>
    <xf numFmtId="0" fontId="13" fillId="2" borderId="26" xfId="0" applyFont="1" applyFill="1" applyBorder="1"/>
    <xf numFmtId="0" fontId="13" fillId="4" borderId="15" xfId="0" applyFont="1" applyFill="1" applyBorder="1"/>
    <xf numFmtId="0" fontId="13" fillId="2" borderId="16" xfId="0" applyFont="1" applyFill="1" applyBorder="1"/>
    <xf numFmtId="0" fontId="23" fillId="2" borderId="16" xfId="0" applyFont="1" applyFill="1" applyBorder="1"/>
    <xf numFmtId="0" fontId="13" fillId="2" borderId="1" xfId="0" applyFont="1" applyFill="1" applyBorder="1"/>
    <xf numFmtId="0" fontId="13" fillId="4" borderId="17" xfId="0" applyFont="1" applyFill="1" applyBorder="1"/>
    <xf numFmtId="0" fontId="13" fillId="2" borderId="22" xfId="0" applyFont="1" applyFill="1" applyBorder="1"/>
    <xf numFmtId="0" fontId="24" fillId="2" borderId="16" xfId="0" applyFont="1" applyFill="1" applyBorder="1"/>
    <xf numFmtId="0" fontId="24" fillId="2" borderId="1" xfId="0" applyFont="1" applyFill="1" applyBorder="1"/>
    <xf numFmtId="0" fontId="24" fillId="4" borderId="17" xfId="0" applyFont="1" applyFill="1" applyBorder="1"/>
    <xf numFmtId="0" fontId="13" fillId="7" borderId="13" xfId="0" applyFont="1" applyFill="1" applyBorder="1"/>
    <xf numFmtId="0" fontId="13" fillId="2" borderId="13" xfId="0" applyFont="1" applyFill="1" applyBorder="1"/>
    <xf numFmtId="0" fontId="13" fillId="8" borderId="13" xfId="0" applyFont="1" applyFill="1" applyBorder="1"/>
    <xf numFmtId="0" fontId="13" fillId="2" borderId="24" xfId="0" applyFont="1" applyFill="1" applyBorder="1"/>
    <xf numFmtId="0" fontId="13" fillId="7" borderId="13" xfId="0" applyFont="1" applyFill="1" applyBorder="1" applyAlignment="1"/>
    <xf numFmtId="0" fontId="13" fillId="0" borderId="0" xfId="0" applyFont="1" applyFill="1" applyBorder="1" applyAlignment="1"/>
    <xf numFmtId="9" fontId="13" fillId="0" borderId="0" xfId="0" applyNumberFormat="1" applyFont="1" applyFill="1" applyBorder="1" applyAlignment="1">
      <alignment horizontal="right" indent="2"/>
    </xf>
    <xf numFmtId="9" fontId="24" fillId="0" borderId="0" xfId="0" applyNumberFormat="1" applyFont="1" applyFill="1" applyBorder="1"/>
    <xf numFmtId="0" fontId="3" fillId="5" borderId="13" xfId="0" applyFont="1" applyFill="1" applyBorder="1" applyAlignment="1">
      <alignment vertical="center"/>
    </xf>
    <xf numFmtId="3" fontId="22" fillId="5" borderId="12" xfId="0" applyNumberFormat="1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right" indent="2"/>
    </xf>
    <xf numFmtId="9" fontId="3" fillId="7" borderId="12" xfId="0" applyNumberFormat="1" applyFont="1" applyFill="1" applyBorder="1" applyAlignment="1">
      <alignment horizontal="right" indent="2"/>
    </xf>
    <xf numFmtId="0" fontId="21" fillId="4" borderId="12" xfId="0" applyFont="1" applyFill="1" applyBorder="1" applyAlignment="1">
      <alignment vertical="center" wrapText="1"/>
    </xf>
    <xf numFmtId="4" fontId="3" fillId="7" borderId="12" xfId="0" applyNumberFormat="1" applyFont="1" applyFill="1" applyBorder="1" applyAlignment="1">
      <alignment horizontal="right" indent="2"/>
    </xf>
    <xf numFmtId="4" fontId="3" fillId="2" borderId="21" xfId="0" applyNumberFormat="1" applyFont="1" applyFill="1" applyBorder="1" applyAlignment="1">
      <alignment horizontal="right" indent="2"/>
    </xf>
    <xf numFmtId="4" fontId="3" fillId="2" borderId="23" xfId="0" applyNumberFormat="1" applyFont="1" applyFill="1" applyBorder="1" applyAlignment="1">
      <alignment horizontal="right" indent="2"/>
    </xf>
    <xf numFmtId="4" fontId="3" fillId="2" borderId="12" xfId="0" applyNumberFormat="1" applyFont="1" applyFill="1" applyBorder="1" applyAlignment="1">
      <alignment horizontal="right" indent="2"/>
    </xf>
    <xf numFmtId="4" fontId="3" fillId="2" borderId="17" xfId="0" applyNumberFormat="1" applyFont="1" applyFill="1" applyBorder="1" applyAlignment="1">
      <alignment horizontal="right" indent="2"/>
    </xf>
    <xf numFmtId="4" fontId="3" fillId="8" borderId="12" xfId="0" applyNumberFormat="1" applyFont="1" applyFill="1" applyBorder="1" applyAlignment="1">
      <alignment horizontal="right" indent="2"/>
    </xf>
    <xf numFmtId="4" fontId="3" fillId="2" borderId="25" xfId="0" applyNumberFormat="1" applyFont="1" applyFill="1" applyBorder="1" applyAlignment="1">
      <alignment horizontal="right" indent="2"/>
    </xf>
    <xf numFmtId="4" fontId="3" fillId="5" borderId="12" xfId="0" applyNumberFormat="1" applyFont="1" applyFill="1" applyBorder="1" applyAlignment="1">
      <alignment horizontal="right" vertical="center"/>
    </xf>
    <xf numFmtId="4" fontId="25" fillId="5" borderId="10" xfId="0" applyNumberFormat="1" applyFont="1" applyFill="1" applyBorder="1" applyAlignment="1">
      <alignment vertical="center"/>
    </xf>
    <xf numFmtId="4" fontId="25" fillId="5" borderId="11" xfId="0" applyNumberFormat="1" applyFont="1" applyFill="1" applyBorder="1" applyAlignment="1">
      <alignment vertical="center"/>
    </xf>
    <xf numFmtId="4" fontId="23" fillId="2" borderId="16" xfId="0" applyNumberFormat="1" applyFont="1" applyFill="1" applyBorder="1" applyAlignment="1">
      <alignment horizontal="left" indent="11"/>
    </xf>
    <xf numFmtId="4" fontId="23" fillId="2" borderId="1" xfId="0" applyNumberFormat="1" applyFont="1" applyFill="1" applyBorder="1" applyAlignment="1">
      <alignment horizontal="left" indent="11"/>
    </xf>
    <xf numFmtId="4" fontId="23" fillId="4" borderId="17" xfId="0" applyNumberFormat="1" applyFont="1" applyFill="1" applyBorder="1" applyAlignment="1">
      <alignment horizontal="left" indent="11"/>
    </xf>
    <xf numFmtId="9" fontId="23" fillId="2" borderId="18" xfId="0" applyNumberFormat="1" applyFont="1" applyFill="1" applyBorder="1" applyAlignment="1">
      <alignment horizontal="left" indent="11"/>
    </xf>
    <xf numFmtId="9" fontId="23" fillId="2" borderId="27" xfId="0" applyNumberFormat="1" applyFont="1" applyFill="1" applyBorder="1" applyAlignment="1">
      <alignment horizontal="left" indent="11"/>
    </xf>
    <xf numFmtId="9" fontId="23" fillId="4" borderId="19" xfId="0" applyNumberFormat="1" applyFont="1" applyFill="1" applyBorder="1" applyAlignment="1">
      <alignment horizontal="left" indent="11"/>
    </xf>
    <xf numFmtId="0" fontId="4" fillId="2" borderId="3" xfId="0" applyFont="1" applyFill="1" applyBorder="1" applyAlignment="1">
      <alignment horizontal="left" wrapText="1"/>
    </xf>
    <xf numFmtId="9" fontId="4" fillId="2" borderId="3" xfId="0" applyNumberFormat="1" applyFont="1" applyFill="1" applyBorder="1"/>
    <xf numFmtId="0" fontId="6" fillId="2" borderId="13" xfId="0" applyFont="1" applyFill="1" applyBorder="1"/>
    <xf numFmtId="2" fontId="4" fillId="2" borderId="4" xfId="1" applyNumberFormat="1" applyFont="1" applyFill="1" applyBorder="1"/>
    <xf numFmtId="4" fontId="4" fillId="2" borderId="1" xfId="0" applyNumberFormat="1" applyFont="1" applyFill="1" applyBorder="1"/>
    <xf numFmtId="0" fontId="6" fillId="2" borderId="1" xfId="0" applyFont="1" applyFill="1" applyBorder="1" applyAlignment="1">
      <alignment horizontal="center" vertical="center" wrapText="1"/>
    </xf>
    <xf numFmtId="3" fontId="6" fillId="2" borderId="1" xfId="0" applyNumberFormat="1" applyFont="1" applyFill="1" applyBorder="1" applyAlignment="1">
      <alignment horizontal="center" vertical="center" wrapText="1"/>
    </xf>
    <xf numFmtId="3" fontId="6" fillId="2" borderId="1" xfId="0" applyNumberFormat="1" applyFont="1" applyFill="1" applyBorder="1" applyAlignment="1">
      <alignment horizontal="center" vertical="center"/>
    </xf>
    <xf numFmtId="0" fontId="4" fillId="0" borderId="31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4" fontId="6" fillId="2" borderId="1" xfId="0" applyNumberFormat="1" applyFont="1" applyFill="1" applyBorder="1" applyAlignment="1">
      <alignment horizontal="right" indent="3"/>
    </xf>
    <xf numFmtId="4" fontId="6" fillId="2" borderId="1" xfId="0" applyNumberFormat="1" applyFont="1" applyFill="1" applyBorder="1"/>
    <xf numFmtId="4" fontId="6" fillId="2" borderId="3" xfId="0" applyNumberFormat="1" applyFont="1" applyFill="1" applyBorder="1" applyAlignment="1">
      <alignment horizontal="right" indent="3"/>
    </xf>
    <xf numFmtId="4" fontId="6" fillId="2" borderId="3" xfId="0" applyNumberFormat="1" applyFont="1" applyFill="1" applyBorder="1"/>
    <xf numFmtId="4" fontId="6" fillId="6" borderId="11" xfId="0" applyNumberFormat="1" applyFont="1" applyFill="1" applyBorder="1" applyAlignment="1">
      <alignment horizontal="right" indent="3"/>
    </xf>
    <xf numFmtId="4" fontId="6" fillId="6" borderId="11" xfId="0" applyNumberFormat="1" applyFont="1" applyFill="1" applyBorder="1"/>
    <xf numFmtId="4" fontId="6" fillId="6" borderId="12" xfId="0" applyNumberFormat="1" applyFont="1" applyFill="1" applyBorder="1"/>
    <xf numFmtId="4" fontId="6" fillId="5" borderId="11" xfId="0" applyNumberFormat="1" applyFont="1" applyFill="1" applyBorder="1" applyAlignment="1">
      <alignment horizontal="right" indent="3"/>
    </xf>
    <xf numFmtId="4" fontId="6" fillId="5" borderId="11" xfId="0" applyNumberFormat="1" applyFont="1" applyFill="1" applyBorder="1"/>
    <xf numFmtId="4" fontId="6" fillId="5" borderId="12" xfId="0" applyNumberFormat="1" applyFont="1" applyFill="1" applyBorder="1"/>
    <xf numFmtId="4" fontId="16" fillId="0" borderId="0" xfId="0" applyNumberFormat="1" applyFont="1"/>
    <xf numFmtId="4" fontId="6" fillId="2" borderId="7" xfId="0" applyNumberFormat="1" applyFont="1" applyFill="1" applyBorder="1" applyAlignment="1">
      <alignment horizontal="right" indent="3"/>
    </xf>
    <xf numFmtId="4" fontId="6" fillId="6" borderId="28" xfId="0" applyNumberFormat="1" applyFont="1" applyFill="1" applyBorder="1"/>
    <xf numFmtId="4" fontId="6" fillId="2" borderId="2" xfId="0" applyNumberFormat="1" applyFont="1" applyFill="1" applyBorder="1"/>
    <xf numFmtId="4" fontId="2" fillId="2" borderId="1" xfId="0" applyNumberFormat="1" applyFont="1" applyFill="1" applyBorder="1"/>
    <xf numFmtId="4" fontId="2" fillId="2" borderId="2" xfId="0" applyNumberFormat="1" applyFont="1" applyFill="1" applyBorder="1"/>
    <xf numFmtId="4" fontId="6" fillId="2" borderId="4" xfId="0" applyNumberFormat="1" applyFont="1" applyFill="1" applyBorder="1"/>
    <xf numFmtId="0" fontId="4" fillId="2" borderId="4" xfId="0" applyFont="1" applyFill="1" applyBorder="1"/>
    <xf numFmtId="4" fontId="4" fillId="0" borderId="1" xfId="0" applyNumberFormat="1" applyFont="1" applyBorder="1" applyProtection="1">
      <protection locked="0"/>
    </xf>
    <xf numFmtId="0" fontId="4" fillId="0" borderId="1" xfId="0" applyFont="1" applyBorder="1" applyProtection="1">
      <protection locked="0"/>
    </xf>
    <xf numFmtId="3" fontId="6" fillId="3" borderId="1" xfId="0" applyNumberFormat="1" applyFont="1" applyFill="1" applyBorder="1" applyAlignment="1" applyProtection="1">
      <alignment vertical="center"/>
      <protection locked="0"/>
    </xf>
    <xf numFmtId="9" fontId="6" fillId="3" borderId="4" xfId="0" applyNumberFormat="1" applyFont="1" applyFill="1" applyBorder="1" applyProtection="1">
      <protection locked="0"/>
    </xf>
    <xf numFmtId="4" fontId="4" fillId="3" borderId="1" xfId="0" applyNumberFormat="1" applyFont="1" applyFill="1" applyBorder="1" applyProtection="1">
      <protection locked="0"/>
    </xf>
    <xf numFmtId="4" fontId="6" fillId="2" borderId="12" xfId="1" applyNumberFormat="1" applyFont="1" applyFill="1" applyBorder="1"/>
    <xf numFmtId="9" fontId="4" fillId="0" borderId="2" xfId="0" applyNumberFormat="1" applyFont="1" applyBorder="1" applyAlignment="1" applyProtection="1">
      <alignment horizontal="left"/>
      <protection locked="0"/>
    </xf>
    <xf numFmtId="4" fontId="6" fillId="2" borderId="1" xfId="0" applyNumberFormat="1" applyFont="1" applyFill="1" applyBorder="1" applyProtection="1">
      <protection hidden="1"/>
    </xf>
    <xf numFmtId="4" fontId="6" fillId="2" borderId="2" xfId="0" applyNumberFormat="1" applyFont="1" applyFill="1" applyBorder="1" applyProtection="1">
      <protection hidden="1"/>
    </xf>
    <xf numFmtId="4" fontId="2" fillId="2" borderId="1" xfId="0" applyNumberFormat="1" applyFont="1" applyFill="1" applyBorder="1" applyProtection="1">
      <protection hidden="1"/>
    </xf>
    <xf numFmtId="4" fontId="2" fillId="2" borderId="2" xfId="0" applyNumberFormat="1" applyFont="1" applyFill="1" applyBorder="1" applyProtection="1">
      <protection hidden="1"/>
    </xf>
    <xf numFmtId="4" fontId="6" fillId="2" borderId="4" xfId="0" applyNumberFormat="1" applyFont="1" applyFill="1" applyBorder="1" applyProtection="1">
      <protection hidden="1"/>
    </xf>
    <xf numFmtId="4" fontId="6" fillId="6" borderId="11" xfId="0" applyNumberFormat="1" applyFont="1" applyFill="1" applyBorder="1" applyAlignment="1">
      <alignment horizontal="right" vertical="center"/>
    </xf>
    <xf numFmtId="4" fontId="6" fillId="6" borderId="11" xfId="0" applyNumberFormat="1" applyFont="1" applyFill="1" applyBorder="1" applyAlignment="1">
      <alignment vertical="center"/>
    </xf>
    <xf numFmtId="4" fontId="6" fillId="6" borderId="12" xfId="0" applyNumberFormat="1" applyFont="1" applyFill="1" applyBorder="1" applyAlignment="1">
      <alignment vertical="center"/>
    </xf>
    <xf numFmtId="4" fontId="6" fillId="6" borderId="29" xfId="0" applyNumberFormat="1" applyFont="1" applyFill="1" applyBorder="1" applyAlignment="1">
      <alignment horizontal="right" vertical="center"/>
    </xf>
    <xf numFmtId="4" fontId="6" fillId="6" borderId="29" xfId="0" applyNumberFormat="1" applyFont="1" applyFill="1" applyBorder="1" applyAlignment="1">
      <alignment vertical="center"/>
    </xf>
    <xf numFmtId="4" fontId="6" fillId="6" borderId="30" xfId="0" applyNumberFormat="1" applyFont="1" applyFill="1" applyBorder="1" applyAlignment="1">
      <alignment vertical="center"/>
    </xf>
    <xf numFmtId="0" fontId="8" fillId="0" borderId="0" xfId="0" applyFont="1" applyFill="1"/>
    <xf numFmtId="0" fontId="4" fillId="2" borderId="5" xfId="0" applyFont="1" applyFill="1" applyBorder="1" applyAlignment="1">
      <alignment horizontal="left" wrapText="1"/>
    </xf>
    <xf numFmtId="9" fontId="4" fillId="0" borderId="2" xfId="0" applyNumberFormat="1" applyFont="1" applyBorder="1" applyAlignment="1" applyProtection="1">
      <alignment horizontal="left"/>
    </xf>
    <xf numFmtId="9" fontId="4" fillId="0" borderId="33" xfId="0" applyNumberFormat="1" applyFont="1" applyBorder="1" applyAlignment="1" applyProtection="1">
      <alignment horizontal="left"/>
    </xf>
    <xf numFmtId="0" fontId="10" fillId="4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/>
    </xf>
    <xf numFmtId="0" fontId="10" fillId="4" borderId="5" xfId="0" applyFont="1" applyFill="1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6" fillId="2" borderId="8" xfId="0" applyFont="1" applyFill="1" applyBorder="1" applyAlignment="1">
      <alignment horizontal="left" vertical="center"/>
    </xf>
    <xf numFmtId="0" fontId="0" fillId="0" borderId="35" xfId="0" applyBorder="1" applyAlignment="1">
      <alignment horizontal="left" vertical="center"/>
    </xf>
    <xf numFmtId="0" fontId="0" fillId="0" borderId="7" xfId="0" applyBorder="1" applyAlignment="1">
      <alignment vertical="center"/>
    </xf>
    <xf numFmtId="0" fontId="0" fillId="0" borderId="36" xfId="0" applyBorder="1" applyAlignment="1">
      <alignment horizontal="left" vertical="center"/>
    </xf>
    <xf numFmtId="0" fontId="0" fillId="0" borderId="37" xfId="0" applyBorder="1" applyAlignment="1">
      <alignment horizontal="left" vertical="center"/>
    </xf>
    <xf numFmtId="0" fontId="0" fillId="0" borderId="31" xfId="0" applyBorder="1" applyAlignment="1">
      <alignment vertical="center"/>
    </xf>
    <xf numFmtId="0" fontId="4" fillId="2" borderId="5" xfId="0" applyFont="1" applyFill="1" applyBorder="1" applyAlignment="1">
      <alignment horizontal="left"/>
    </xf>
    <xf numFmtId="0" fontId="4" fillId="2" borderId="32" xfId="0" applyFont="1" applyFill="1" applyBorder="1" applyAlignment="1">
      <alignment horizontal="left"/>
    </xf>
    <xf numFmtId="0" fontId="4" fillId="2" borderId="6" xfId="0" applyFont="1" applyFill="1" applyBorder="1" applyAlignment="1">
      <alignment horizontal="left"/>
    </xf>
    <xf numFmtId="0" fontId="4" fillId="4" borderId="1" xfId="0" applyFont="1" applyFill="1" applyBorder="1" applyAlignment="1" applyProtection="1">
      <alignment horizontal="left" vertical="center"/>
    </xf>
    <xf numFmtId="0" fontId="0" fillId="4" borderId="1" xfId="0" applyFill="1" applyBorder="1" applyAlignment="1" applyProtection="1">
      <alignment vertical="center"/>
    </xf>
    <xf numFmtId="0" fontId="4" fillId="0" borderId="1" xfId="0" applyFont="1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vertical="center"/>
      <protection locked="0"/>
    </xf>
    <xf numFmtId="0" fontId="4" fillId="2" borderId="5" xfId="0" applyFont="1" applyFill="1" applyBorder="1" applyAlignment="1">
      <alignment vertical="center" wrapText="1"/>
    </xf>
    <xf numFmtId="0" fontId="0" fillId="0" borderId="6" xfId="0" applyFont="1" applyBorder="1" applyAlignment="1">
      <alignment vertical="center" wrapText="1"/>
    </xf>
    <xf numFmtId="0" fontId="11" fillId="0" borderId="0" xfId="0" applyFont="1" applyAlignment="1">
      <alignment horizontal="left" wrapText="1"/>
    </xf>
    <xf numFmtId="0" fontId="0" fillId="0" borderId="0" xfId="0" applyAlignment="1"/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wrapText="1"/>
    </xf>
    <xf numFmtId="0" fontId="6" fillId="2" borderId="5" xfId="0" applyFont="1" applyFill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4" fillId="0" borderId="5" xfId="0" applyFont="1" applyBorder="1" applyAlignment="1" applyProtection="1">
      <protection locked="0"/>
    </xf>
    <xf numFmtId="0" fontId="0" fillId="0" borderId="6" xfId="0" applyBorder="1" applyAlignment="1" applyProtection="1">
      <protection locked="0"/>
    </xf>
    <xf numFmtId="0" fontId="7" fillId="4" borderId="5" xfId="0" applyFont="1" applyFill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4" fillId="0" borderId="6" xfId="0" applyFont="1" applyBorder="1" applyAlignment="1">
      <alignment vertical="center" wrapText="1"/>
    </xf>
    <xf numFmtId="0" fontId="6" fillId="2" borderId="5" xfId="0" applyFont="1" applyFill="1" applyBorder="1" applyAlignment="1">
      <alignment horizontal="left" vertical="center" wrapText="1"/>
    </xf>
    <xf numFmtId="0" fontId="0" fillId="0" borderId="32" xfId="0" applyBorder="1" applyAlignment="1">
      <alignment horizontal="left" vertical="center" wrapText="1"/>
    </xf>
    <xf numFmtId="0" fontId="6" fillId="2" borderId="5" xfId="0" applyFont="1" applyFill="1" applyBorder="1" applyAlignment="1">
      <alignment horizontal="left"/>
    </xf>
    <xf numFmtId="0" fontId="6" fillId="2" borderId="32" xfId="0" applyFont="1" applyFill="1" applyBorder="1" applyAlignment="1">
      <alignment horizontal="left"/>
    </xf>
    <xf numFmtId="0" fontId="6" fillId="2" borderId="6" xfId="0" applyFont="1" applyFill="1" applyBorder="1" applyAlignment="1">
      <alignment horizontal="left"/>
    </xf>
    <xf numFmtId="0" fontId="0" fillId="0" borderId="32" xfId="0" applyBorder="1" applyAlignment="1">
      <alignment horizontal="left"/>
    </xf>
    <xf numFmtId="0" fontId="0" fillId="0" borderId="6" xfId="0" applyBorder="1" applyAlignment="1">
      <alignment horizontal="left"/>
    </xf>
    <xf numFmtId="0" fontId="6" fillId="6" borderId="9" xfId="0" applyFont="1" applyFill="1" applyBorder="1" applyAlignment="1">
      <alignment horizontal="left"/>
    </xf>
    <xf numFmtId="0" fontId="0" fillId="0" borderId="34" xfId="0" applyBorder="1" applyAlignment="1">
      <alignment horizontal="left"/>
    </xf>
    <xf numFmtId="0" fontId="0" fillId="0" borderId="10" xfId="0" applyBorder="1" applyAlignment="1">
      <alignment horizontal="left"/>
    </xf>
    <xf numFmtId="0" fontId="14" fillId="0" borderId="32" xfId="0" applyFont="1" applyBorder="1" applyAlignment="1">
      <alignment horizontal="left"/>
    </xf>
    <xf numFmtId="0" fontId="14" fillId="0" borderId="6" xfId="0" applyFont="1" applyBorder="1" applyAlignment="1">
      <alignment horizontal="left"/>
    </xf>
    <xf numFmtId="0" fontId="6" fillId="6" borderId="9" xfId="0" applyFont="1" applyFill="1" applyBorder="1" applyAlignment="1">
      <alignment horizontal="left" wrapText="1"/>
    </xf>
    <xf numFmtId="0" fontId="0" fillId="0" borderId="34" xfId="0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6" fillId="5" borderId="9" xfId="0" applyFont="1" applyFill="1" applyBorder="1" applyAlignment="1">
      <alignment horizontal="left" vertical="center"/>
    </xf>
    <xf numFmtId="0" fontId="0" fillId="0" borderId="34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4" fillId="2" borderId="4" xfId="0" applyFont="1" applyFill="1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10" fillId="4" borderId="5" xfId="0" applyFont="1" applyFill="1" applyBorder="1" applyAlignment="1">
      <alignment vertical="center" wrapText="1"/>
    </xf>
    <xf numFmtId="0" fontId="6" fillId="6" borderId="9" xfId="0" applyFont="1" applyFill="1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0" fillId="0" borderId="32" xfId="0" applyFont="1" applyBorder="1" applyAlignment="1">
      <alignment horizontal="left" vertical="center" wrapText="1"/>
    </xf>
    <xf numFmtId="0" fontId="0" fillId="0" borderId="6" xfId="0" applyFont="1" applyBorder="1" applyAlignment="1">
      <alignment horizontal="left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6" fillId="2" borderId="3" xfId="0" applyFont="1" applyFill="1" applyBorder="1" applyAlignment="1">
      <alignment horizontal="left"/>
    </xf>
    <xf numFmtId="0" fontId="0" fillId="0" borderId="3" xfId="0" applyBorder="1" applyAlignment="1">
      <alignment horizontal="left"/>
    </xf>
    <xf numFmtId="0" fontId="6" fillId="6" borderId="13" xfId="0" applyFont="1" applyFill="1" applyBorder="1" applyAlignment="1">
      <alignment horizontal="left"/>
    </xf>
    <xf numFmtId="0" fontId="0" fillId="0" borderId="11" xfId="0" applyBorder="1" applyAlignment="1"/>
  </cellXfs>
  <cellStyles count="2">
    <cellStyle name="Normální" xfId="0" builtinId="0"/>
    <cellStyle name="Procenta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154"/>
  <sheetViews>
    <sheetView tabSelected="1" view="pageLayout" zoomScaleNormal="80" workbookViewId="0">
      <selection activeCell="H5" sqref="H5"/>
    </sheetView>
  </sheetViews>
  <sheetFormatPr defaultRowHeight="14.25" x14ac:dyDescent="0.2"/>
  <cols>
    <col min="1" max="1" width="9.140625" style="3"/>
    <col min="2" max="2" width="41.85546875" style="23" customWidth="1"/>
    <col min="3" max="3" width="14.28515625" style="3" customWidth="1"/>
    <col min="4" max="4" width="22.85546875" style="3" bestFit="1" customWidth="1"/>
    <col min="5" max="8" width="15.7109375" style="3" customWidth="1"/>
    <col min="9" max="9" width="24.7109375" style="3" customWidth="1"/>
    <col min="10" max="10" width="28.28515625" style="3" customWidth="1"/>
    <col min="11" max="16384" width="9.140625" style="3"/>
  </cols>
  <sheetData>
    <row r="1" spans="1:6" s="29" customFormat="1" ht="15" x14ac:dyDescent="0.25">
      <c r="A1" s="160"/>
      <c r="B1" s="160"/>
    </row>
    <row r="3" spans="1:6" ht="15.75" x14ac:dyDescent="0.25">
      <c r="A3" s="60" t="s">
        <v>47</v>
      </c>
      <c r="B3" s="60"/>
      <c r="C3" s="60"/>
    </row>
    <row r="4" spans="1:6" ht="8.25" customHeight="1" x14ac:dyDescent="0.2"/>
    <row r="5" spans="1:6" s="24" customFormat="1" ht="30" customHeight="1" x14ac:dyDescent="0.2">
      <c r="A5" s="164" t="s">
        <v>42</v>
      </c>
      <c r="B5" s="165"/>
      <c r="C5" s="179"/>
      <c r="D5" s="179"/>
      <c r="E5" s="180"/>
      <c r="F5" s="180"/>
    </row>
    <row r="6" spans="1:6" s="24" customFormat="1" ht="30" customHeight="1" x14ac:dyDescent="0.2">
      <c r="A6" s="164" t="s">
        <v>46</v>
      </c>
      <c r="B6" s="165"/>
      <c r="C6" s="179"/>
      <c r="D6" s="179"/>
      <c r="E6" s="180"/>
      <c r="F6" s="180"/>
    </row>
    <row r="7" spans="1:6" s="24" customFormat="1" ht="30" customHeight="1" x14ac:dyDescent="0.2">
      <c r="A7" s="164" t="s">
        <v>43</v>
      </c>
      <c r="B7" s="165"/>
      <c r="C7" s="179"/>
      <c r="D7" s="179"/>
      <c r="E7" s="180"/>
      <c r="F7" s="180"/>
    </row>
    <row r="8" spans="1:6" s="24" customFormat="1" ht="30" customHeight="1" x14ac:dyDescent="0.2">
      <c r="A8" s="164" t="s">
        <v>50</v>
      </c>
      <c r="B8" s="165"/>
      <c r="C8" s="179"/>
      <c r="D8" s="179"/>
      <c r="E8" s="180"/>
      <c r="F8" s="180"/>
    </row>
    <row r="9" spans="1:6" s="24" customFormat="1" ht="30" customHeight="1" x14ac:dyDescent="0.2">
      <c r="A9" s="164" t="s">
        <v>44</v>
      </c>
      <c r="B9" s="165"/>
      <c r="C9" s="179"/>
      <c r="D9" s="179"/>
      <c r="E9" s="180"/>
      <c r="F9" s="180"/>
    </row>
    <row r="10" spans="1:6" s="24" customFormat="1" ht="30" customHeight="1" x14ac:dyDescent="0.2">
      <c r="A10" s="164" t="s">
        <v>45</v>
      </c>
      <c r="B10" s="165"/>
      <c r="C10" s="179"/>
      <c r="D10" s="179"/>
      <c r="E10" s="180"/>
      <c r="F10" s="180"/>
    </row>
    <row r="11" spans="1:6" s="24" customFormat="1" ht="30" customHeight="1" x14ac:dyDescent="0.2">
      <c r="A11" s="164" t="s">
        <v>89</v>
      </c>
      <c r="B11" s="165"/>
      <c r="C11" s="179"/>
      <c r="D11" s="179"/>
      <c r="E11" s="180"/>
      <c r="F11" s="180"/>
    </row>
    <row r="12" spans="1:6" s="24" customFormat="1" ht="30" customHeight="1" x14ac:dyDescent="0.2">
      <c r="A12" s="164" t="s">
        <v>93</v>
      </c>
      <c r="B12" s="165"/>
      <c r="C12" s="179"/>
      <c r="D12" s="179"/>
      <c r="E12" s="180"/>
      <c r="F12" s="180"/>
    </row>
    <row r="13" spans="1:6" s="24" customFormat="1" ht="42.75" customHeight="1" x14ac:dyDescent="0.2">
      <c r="A13" s="164" t="s">
        <v>90</v>
      </c>
      <c r="B13" s="165"/>
      <c r="C13" s="179"/>
      <c r="D13" s="179"/>
      <c r="E13" s="180"/>
      <c r="F13" s="180"/>
    </row>
    <row r="14" spans="1:6" s="24" customFormat="1" ht="30" customHeight="1" x14ac:dyDescent="0.2">
      <c r="A14" s="164" t="s">
        <v>49</v>
      </c>
      <c r="B14" s="165"/>
      <c r="C14" s="177">
        <f>SUM(C15:C18)</f>
        <v>0</v>
      </c>
      <c r="D14" s="177"/>
      <c r="E14" s="178"/>
      <c r="F14" s="178"/>
    </row>
    <row r="15" spans="1:6" s="24" customFormat="1" ht="12.75" x14ac:dyDescent="0.2">
      <c r="A15" s="164" t="s">
        <v>86</v>
      </c>
      <c r="B15" s="165"/>
      <c r="C15" s="179"/>
      <c r="D15" s="179"/>
      <c r="E15" s="180"/>
      <c r="F15" s="180"/>
    </row>
    <row r="16" spans="1:6" s="24" customFormat="1" ht="12.75" x14ac:dyDescent="0.2">
      <c r="A16" s="164" t="s">
        <v>87</v>
      </c>
      <c r="B16" s="165"/>
      <c r="C16" s="179"/>
      <c r="D16" s="179"/>
      <c r="E16" s="180"/>
      <c r="F16" s="180"/>
    </row>
    <row r="17" spans="1:9" s="24" customFormat="1" ht="12.75" x14ac:dyDescent="0.2">
      <c r="A17" s="164" t="s">
        <v>88</v>
      </c>
      <c r="B17" s="165"/>
      <c r="C17" s="179"/>
      <c r="D17" s="179"/>
      <c r="E17" s="180"/>
      <c r="F17" s="180"/>
    </row>
    <row r="18" spans="1:9" s="24" customFormat="1" ht="12.75" x14ac:dyDescent="0.2">
      <c r="A18" s="164" t="s">
        <v>127</v>
      </c>
      <c r="B18" s="165"/>
      <c r="C18" s="179"/>
      <c r="D18" s="179"/>
      <c r="E18" s="180"/>
      <c r="F18" s="180"/>
    </row>
    <row r="19" spans="1:9" s="23" customFormat="1" ht="30" customHeight="1" x14ac:dyDescent="0.2"/>
    <row r="20" spans="1:9" s="23" customFormat="1" ht="30" customHeight="1" x14ac:dyDescent="0.2">
      <c r="A20" s="185" t="s">
        <v>91</v>
      </c>
      <c r="B20" s="186"/>
      <c r="C20" s="186"/>
      <c r="D20" s="186"/>
      <c r="E20" s="186"/>
      <c r="F20" s="186"/>
    </row>
    <row r="21" spans="1:9" s="23" customFormat="1" ht="19.5" customHeight="1" x14ac:dyDescent="0.2">
      <c r="B21" s="25"/>
    </row>
    <row r="22" spans="1:9" s="24" customFormat="1" ht="57" customHeight="1" x14ac:dyDescent="0.2">
      <c r="A22" s="193" t="s">
        <v>41</v>
      </c>
      <c r="B22" s="193"/>
      <c r="C22" s="191" t="s">
        <v>136</v>
      </c>
      <c r="D22" s="192"/>
      <c r="E22" s="193" t="s">
        <v>137</v>
      </c>
      <c r="F22" s="194"/>
    </row>
    <row r="23" spans="1:9" ht="12.75" x14ac:dyDescent="0.2">
      <c r="A23" s="166" t="s">
        <v>86</v>
      </c>
      <c r="B23" s="167"/>
      <c r="C23" s="189"/>
      <c r="D23" s="190"/>
      <c r="E23" s="189"/>
      <c r="F23" s="190"/>
    </row>
    <row r="24" spans="1:9" ht="12.75" x14ac:dyDescent="0.2">
      <c r="A24" s="166" t="s">
        <v>87</v>
      </c>
      <c r="B24" s="167"/>
      <c r="C24" s="189"/>
      <c r="D24" s="190"/>
      <c r="E24" s="189"/>
      <c r="F24" s="190"/>
    </row>
    <row r="25" spans="1:9" ht="12.75" x14ac:dyDescent="0.2">
      <c r="A25" s="166" t="s">
        <v>88</v>
      </c>
      <c r="B25" s="167"/>
      <c r="C25" s="189"/>
      <c r="D25" s="190"/>
      <c r="E25" s="189"/>
      <c r="F25" s="190"/>
    </row>
    <row r="26" spans="1:9" ht="15" customHeight="1" x14ac:dyDescent="0.2">
      <c r="A26" s="166" t="s">
        <v>127</v>
      </c>
      <c r="B26" s="167"/>
      <c r="C26" s="189"/>
      <c r="D26" s="190"/>
      <c r="E26" s="189"/>
      <c r="F26" s="190"/>
    </row>
    <row r="27" spans="1:9" hidden="1" x14ac:dyDescent="0.2"/>
    <row r="28" spans="1:9" ht="35.25" customHeight="1" x14ac:dyDescent="0.2">
      <c r="A28" s="183" t="s">
        <v>130</v>
      </c>
      <c r="B28" s="184"/>
      <c r="C28" s="184"/>
      <c r="D28" s="184"/>
      <c r="E28" s="184"/>
      <c r="F28" s="184"/>
    </row>
    <row r="31" spans="1:9" ht="15.75" x14ac:dyDescent="0.25">
      <c r="A31" s="60" t="s">
        <v>48</v>
      </c>
      <c r="B31" s="39"/>
      <c r="G31" s="5"/>
      <c r="H31" s="5"/>
    </row>
    <row r="32" spans="1:9" ht="15" x14ac:dyDescent="0.25">
      <c r="B32" s="17"/>
      <c r="C32" s="1"/>
      <c r="D32" s="1"/>
      <c r="E32" s="1"/>
      <c r="F32" s="1"/>
      <c r="G32" s="5"/>
      <c r="H32" s="5"/>
      <c r="I32" s="1"/>
    </row>
    <row r="33" spans="1:9" ht="15" x14ac:dyDescent="0.25">
      <c r="A33" s="21" t="s">
        <v>86</v>
      </c>
      <c r="B33" s="21"/>
      <c r="G33" s="5"/>
      <c r="H33" s="5"/>
    </row>
    <row r="34" spans="1:9" ht="24.75" thickBot="1" x14ac:dyDescent="0.25">
      <c r="A34" s="7" t="s">
        <v>15</v>
      </c>
      <c r="B34" s="187" t="s">
        <v>10</v>
      </c>
      <c r="C34" s="188"/>
      <c r="D34" s="9" t="s">
        <v>9</v>
      </c>
      <c r="E34" s="9" t="s">
        <v>4</v>
      </c>
      <c r="F34" s="9" t="s">
        <v>5</v>
      </c>
      <c r="G34" s="10" t="s">
        <v>25</v>
      </c>
      <c r="H34" s="61"/>
      <c r="I34" s="11"/>
    </row>
    <row r="35" spans="1:9" ht="13.5" thickBot="1" x14ac:dyDescent="0.25">
      <c r="A35" s="12">
        <v>1</v>
      </c>
      <c r="B35" s="187" t="s">
        <v>14</v>
      </c>
      <c r="C35" s="188"/>
      <c r="D35" s="149">
        <v>0</v>
      </c>
      <c r="E35" s="149">
        <f t="shared" ref="E35:F35" si="0">E36+E43</f>
        <v>0</v>
      </c>
      <c r="F35" s="149">
        <f t="shared" si="0"/>
        <v>0</v>
      </c>
      <c r="G35" s="150">
        <f>G36+G43</f>
        <v>0</v>
      </c>
      <c r="H35" s="33"/>
      <c r="I35" s="4"/>
    </row>
    <row r="36" spans="1:9" ht="13.5" thickBot="1" x14ac:dyDescent="0.25">
      <c r="A36" s="14">
        <v>41275</v>
      </c>
      <c r="B36" s="187" t="s">
        <v>12</v>
      </c>
      <c r="C36" s="188"/>
      <c r="D36" s="151">
        <f>SUM(D37:D42)</f>
        <v>0</v>
      </c>
      <c r="E36" s="151">
        <f t="shared" ref="E36:F36" si="1">SUM(E37:E42)</f>
        <v>0</v>
      </c>
      <c r="F36" s="151">
        <f t="shared" si="1"/>
        <v>0</v>
      </c>
      <c r="G36" s="152">
        <f>SUM(G37:G42)</f>
        <v>0</v>
      </c>
      <c r="H36" s="62"/>
      <c r="I36" s="4"/>
    </row>
    <row r="37" spans="1:9" ht="12.75" x14ac:dyDescent="0.2">
      <c r="A37" s="15" t="s">
        <v>16</v>
      </c>
      <c r="B37" s="181" t="s">
        <v>34</v>
      </c>
      <c r="C37" s="182"/>
      <c r="D37" s="142"/>
      <c r="E37" s="142"/>
      <c r="F37" s="142"/>
      <c r="G37" s="153">
        <f t="shared" ref="G37:G42" si="2">SUM(D37:F37)</f>
        <v>0</v>
      </c>
      <c r="H37" s="33"/>
    </row>
    <row r="38" spans="1:9" ht="12.75" x14ac:dyDescent="0.2">
      <c r="A38" s="15" t="s">
        <v>17</v>
      </c>
      <c r="B38" s="181" t="s">
        <v>0</v>
      </c>
      <c r="C38" s="182"/>
      <c r="D38" s="142"/>
      <c r="E38" s="142"/>
      <c r="F38" s="142"/>
      <c r="G38" s="153">
        <f t="shared" si="2"/>
        <v>0</v>
      </c>
      <c r="H38" s="33"/>
    </row>
    <row r="39" spans="1:9" ht="12.75" x14ac:dyDescent="0.2">
      <c r="A39" s="15" t="s">
        <v>18</v>
      </c>
      <c r="B39" s="181" t="s">
        <v>1</v>
      </c>
      <c r="C39" s="182"/>
      <c r="D39" s="142"/>
      <c r="E39" s="142"/>
      <c r="F39" s="142"/>
      <c r="G39" s="153">
        <f t="shared" si="2"/>
        <v>0</v>
      </c>
      <c r="H39" s="33"/>
    </row>
    <row r="40" spans="1:9" ht="12.75" x14ac:dyDescent="0.2">
      <c r="A40" s="15" t="s">
        <v>19</v>
      </c>
      <c r="B40" s="181" t="s">
        <v>2</v>
      </c>
      <c r="C40" s="182"/>
      <c r="D40" s="142"/>
      <c r="E40" s="142"/>
      <c r="F40" s="142"/>
      <c r="G40" s="153">
        <f t="shared" si="2"/>
        <v>0</v>
      </c>
      <c r="H40" s="33"/>
    </row>
    <row r="41" spans="1:9" ht="12.75" x14ac:dyDescent="0.2">
      <c r="A41" s="15" t="s">
        <v>20</v>
      </c>
      <c r="B41" s="181" t="s">
        <v>3</v>
      </c>
      <c r="C41" s="182"/>
      <c r="D41" s="142"/>
      <c r="E41" s="142"/>
      <c r="F41" s="142"/>
      <c r="G41" s="153">
        <f t="shared" si="2"/>
        <v>0</v>
      </c>
      <c r="H41" s="33"/>
    </row>
    <row r="42" spans="1:9" ht="13.5" thickBot="1" x14ac:dyDescent="0.25">
      <c r="A42" s="15" t="s">
        <v>21</v>
      </c>
      <c r="B42" s="181" t="s">
        <v>11</v>
      </c>
      <c r="C42" s="182"/>
      <c r="D42" s="142"/>
      <c r="E42" s="142"/>
      <c r="F42" s="142"/>
      <c r="G42" s="153">
        <f t="shared" si="2"/>
        <v>0</v>
      </c>
      <c r="H42" s="33"/>
    </row>
    <row r="43" spans="1:9" ht="13.5" thickBot="1" x14ac:dyDescent="0.25">
      <c r="A43" s="14">
        <v>41306</v>
      </c>
      <c r="B43" s="187" t="s">
        <v>13</v>
      </c>
      <c r="C43" s="195"/>
      <c r="D43" s="125">
        <f>SUM(D44:D46)</f>
        <v>0</v>
      </c>
      <c r="E43" s="125">
        <f t="shared" ref="E43:F43" si="3">SUM(E44:E46)</f>
        <v>0</v>
      </c>
      <c r="F43" s="125">
        <f t="shared" si="3"/>
        <v>0</v>
      </c>
      <c r="G43" s="150">
        <f>SUM(G44:G46)</f>
        <v>0</v>
      </c>
      <c r="H43" s="33"/>
      <c r="I43" s="4"/>
    </row>
    <row r="44" spans="1:9" ht="12.75" x14ac:dyDescent="0.2">
      <c r="A44" s="16" t="s">
        <v>22</v>
      </c>
      <c r="B44" s="181" t="s">
        <v>8</v>
      </c>
      <c r="C44" s="182"/>
      <c r="D44" s="142"/>
      <c r="E44" s="142"/>
      <c r="F44" s="142"/>
      <c r="G44" s="153">
        <f>SUM(D44:F44)</f>
        <v>0</v>
      </c>
      <c r="H44" s="33"/>
    </row>
    <row r="45" spans="1:9" ht="12.75" x14ac:dyDescent="0.2">
      <c r="A45" s="16" t="s">
        <v>23</v>
      </c>
      <c r="B45" s="181" t="s">
        <v>7</v>
      </c>
      <c r="C45" s="182"/>
      <c r="D45" s="142"/>
      <c r="E45" s="142"/>
      <c r="F45" s="142"/>
      <c r="G45" s="153">
        <f>SUM(D45:F45)</f>
        <v>0</v>
      </c>
      <c r="H45" s="33"/>
    </row>
    <row r="46" spans="1:9" ht="12.75" x14ac:dyDescent="0.2">
      <c r="A46" s="16" t="s">
        <v>24</v>
      </c>
      <c r="B46" s="181" t="s">
        <v>6</v>
      </c>
      <c r="C46" s="182"/>
      <c r="D46" s="142"/>
      <c r="E46" s="142"/>
      <c r="F46" s="142"/>
      <c r="G46" s="153">
        <f>SUM(D46:F46)</f>
        <v>0</v>
      </c>
      <c r="H46" s="33"/>
    </row>
    <row r="47" spans="1:9" ht="15" x14ac:dyDescent="0.25">
      <c r="B47" s="6"/>
      <c r="G47" s="5"/>
      <c r="H47" s="5"/>
    </row>
    <row r="48" spans="1:9" ht="15" x14ac:dyDescent="0.25">
      <c r="A48" s="21" t="s">
        <v>87</v>
      </c>
      <c r="B48" s="21"/>
      <c r="G48" s="5"/>
      <c r="H48" s="5"/>
    </row>
    <row r="49" spans="1:9" ht="24.75" thickBot="1" x14ac:dyDescent="0.25">
      <c r="A49" s="7" t="s">
        <v>15</v>
      </c>
      <c r="B49" s="187" t="s">
        <v>10</v>
      </c>
      <c r="C49" s="188"/>
      <c r="D49" s="9" t="s">
        <v>9</v>
      </c>
      <c r="E49" s="9" t="s">
        <v>4</v>
      </c>
      <c r="F49" s="9" t="s">
        <v>5</v>
      </c>
      <c r="G49" s="10" t="s">
        <v>25</v>
      </c>
      <c r="H49" s="61"/>
      <c r="I49" s="11"/>
    </row>
    <row r="50" spans="1:9" ht="13.5" thickBot="1" x14ac:dyDescent="0.25">
      <c r="A50" s="12">
        <v>1</v>
      </c>
      <c r="B50" s="187" t="s">
        <v>14</v>
      </c>
      <c r="C50" s="188"/>
      <c r="D50" s="125">
        <f>D51+D58</f>
        <v>0</v>
      </c>
      <c r="E50" s="125">
        <f t="shared" ref="E50:F50" si="4">E51+E58</f>
        <v>0</v>
      </c>
      <c r="F50" s="125">
        <f t="shared" si="4"/>
        <v>0</v>
      </c>
      <c r="G50" s="137">
        <f>G51+G58</f>
        <v>0</v>
      </c>
      <c r="H50" s="33"/>
      <c r="I50" s="4"/>
    </row>
    <row r="51" spans="1:9" ht="13.5" thickBot="1" x14ac:dyDescent="0.25">
      <c r="A51" s="14">
        <v>41275</v>
      </c>
      <c r="B51" s="187" t="s">
        <v>12</v>
      </c>
      <c r="C51" s="188"/>
      <c r="D51" s="138">
        <f>SUM(D52:D57)</f>
        <v>0</v>
      </c>
      <c r="E51" s="138">
        <f t="shared" ref="E51:F51" si="5">SUM(E52:E57)</f>
        <v>0</v>
      </c>
      <c r="F51" s="138">
        <f t="shared" si="5"/>
        <v>0</v>
      </c>
      <c r="G51" s="139">
        <f>SUM(G52:G57)</f>
        <v>0</v>
      </c>
      <c r="H51" s="62"/>
      <c r="I51" s="4"/>
    </row>
    <row r="52" spans="1:9" ht="12.75" x14ac:dyDescent="0.2">
      <c r="A52" s="15" t="s">
        <v>16</v>
      </c>
      <c r="B52" s="181" t="s">
        <v>34</v>
      </c>
      <c r="C52" s="182"/>
      <c r="D52" s="142"/>
      <c r="E52" s="142"/>
      <c r="F52" s="142"/>
      <c r="G52" s="140">
        <f t="shared" ref="G52:G57" si="6">SUM(D52:F52)</f>
        <v>0</v>
      </c>
      <c r="H52" s="33"/>
    </row>
    <row r="53" spans="1:9" ht="12.75" x14ac:dyDescent="0.2">
      <c r="A53" s="15" t="s">
        <v>17</v>
      </c>
      <c r="B53" s="181" t="s">
        <v>0</v>
      </c>
      <c r="C53" s="182"/>
      <c r="D53" s="142"/>
      <c r="E53" s="142"/>
      <c r="F53" s="142"/>
      <c r="G53" s="140">
        <f t="shared" si="6"/>
        <v>0</v>
      </c>
      <c r="H53" s="33"/>
    </row>
    <row r="54" spans="1:9" ht="12.75" x14ac:dyDescent="0.2">
      <c r="A54" s="15" t="s">
        <v>18</v>
      </c>
      <c r="B54" s="181" t="s">
        <v>1</v>
      </c>
      <c r="C54" s="182"/>
      <c r="D54" s="142"/>
      <c r="E54" s="142"/>
      <c r="F54" s="142"/>
      <c r="G54" s="140">
        <f t="shared" si="6"/>
        <v>0</v>
      </c>
      <c r="H54" s="33"/>
    </row>
    <row r="55" spans="1:9" ht="12.75" x14ac:dyDescent="0.2">
      <c r="A55" s="15" t="s">
        <v>19</v>
      </c>
      <c r="B55" s="181" t="s">
        <v>2</v>
      </c>
      <c r="C55" s="182"/>
      <c r="D55" s="142"/>
      <c r="E55" s="142"/>
      <c r="F55" s="142"/>
      <c r="G55" s="140">
        <f t="shared" si="6"/>
        <v>0</v>
      </c>
      <c r="H55" s="33"/>
    </row>
    <row r="56" spans="1:9" ht="12.75" x14ac:dyDescent="0.2">
      <c r="A56" s="15" t="s">
        <v>20</v>
      </c>
      <c r="B56" s="181" t="s">
        <v>3</v>
      </c>
      <c r="C56" s="182"/>
      <c r="D56" s="142"/>
      <c r="E56" s="142"/>
      <c r="F56" s="142"/>
      <c r="G56" s="140">
        <f t="shared" si="6"/>
        <v>0</v>
      </c>
      <c r="H56" s="33"/>
    </row>
    <row r="57" spans="1:9" ht="13.5" thickBot="1" x14ac:dyDescent="0.25">
      <c r="A57" s="15" t="s">
        <v>21</v>
      </c>
      <c r="B57" s="181" t="s">
        <v>11</v>
      </c>
      <c r="C57" s="182"/>
      <c r="D57" s="142"/>
      <c r="E57" s="142"/>
      <c r="F57" s="142"/>
      <c r="G57" s="140">
        <f t="shared" si="6"/>
        <v>0</v>
      </c>
      <c r="H57" s="33"/>
    </row>
    <row r="58" spans="1:9" ht="13.5" thickBot="1" x14ac:dyDescent="0.25">
      <c r="A58" s="14">
        <v>41306</v>
      </c>
      <c r="B58" s="187" t="s">
        <v>13</v>
      </c>
      <c r="C58" s="195"/>
      <c r="D58" s="125">
        <f>SUM(D59:D61)</f>
        <v>0</v>
      </c>
      <c r="E58" s="125">
        <f t="shared" ref="E58:F58" si="7">SUM(E59:E61)</f>
        <v>0</v>
      </c>
      <c r="F58" s="125">
        <f t="shared" si="7"/>
        <v>0</v>
      </c>
      <c r="G58" s="137">
        <f>SUM(G59:G61)</f>
        <v>0</v>
      </c>
      <c r="H58" s="33"/>
      <c r="I58" s="4"/>
    </row>
    <row r="59" spans="1:9" ht="12.75" x14ac:dyDescent="0.2">
      <c r="A59" s="16" t="s">
        <v>22</v>
      </c>
      <c r="B59" s="181" t="s">
        <v>8</v>
      </c>
      <c r="C59" s="182"/>
      <c r="D59" s="142"/>
      <c r="E59" s="142"/>
      <c r="F59" s="142"/>
      <c r="G59" s="140">
        <f>SUM(D59:F59)</f>
        <v>0</v>
      </c>
      <c r="H59" s="33"/>
    </row>
    <row r="60" spans="1:9" ht="12.75" x14ac:dyDescent="0.2">
      <c r="A60" s="16" t="s">
        <v>23</v>
      </c>
      <c r="B60" s="181" t="s">
        <v>7</v>
      </c>
      <c r="C60" s="182"/>
      <c r="D60" s="142"/>
      <c r="E60" s="142"/>
      <c r="F60" s="142"/>
      <c r="G60" s="140">
        <f>SUM(D60:F60)</f>
        <v>0</v>
      </c>
      <c r="H60" s="33"/>
    </row>
    <row r="61" spans="1:9" ht="12.75" x14ac:dyDescent="0.2">
      <c r="A61" s="16" t="s">
        <v>24</v>
      </c>
      <c r="B61" s="181" t="s">
        <v>6</v>
      </c>
      <c r="C61" s="182"/>
      <c r="D61" s="142"/>
      <c r="E61" s="142"/>
      <c r="F61" s="142"/>
      <c r="G61" s="140">
        <f>SUM(D61:F61)</f>
        <v>0</v>
      </c>
      <c r="H61" s="33"/>
    </row>
    <row r="62" spans="1:9" ht="15" x14ac:dyDescent="0.25">
      <c r="B62" s="6"/>
      <c r="G62" s="5"/>
      <c r="H62" s="5"/>
    </row>
    <row r="63" spans="1:9" ht="15" x14ac:dyDescent="0.25">
      <c r="A63" s="21" t="s">
        <v>88</v>
      </c>
      <c r="B63" s="21"/>
      <c r="G63" s="5"/>
      <c r="H63" s="5"/>
    </row>
    <row r="64" spans="1:9" ht="24.75" thickBot="1" x14ac:dyDescent="0.25">
      <c r="A64" s="7" t="s">
        <v>15</v>
      </c>
      <c r="B64" s="187" t="s">
        <v>10</v>
      </c>
      <c r="C64" s="188"/>
      <c r="D64" s="9" t="s">
        <v>9</v>
      </c>
      <c r="E64" s="9" t="s">
        <v>4</v>
      </c>
      <c r="F64" s="9" t="s">
        <v>5</v>
      </c>
      <c r="G64" s="10" t="s">
        <v>25</v>
      </c>
      <c r="H64" s="61"/>
      <c r="I64" s="11"/>
    </row>
    <row r="65" spans="1:9" ht="13.5" thickBot="1" x14ac:dyDescent="0.25">
      <c r="A65" s="12">
        <v>1</v>
      </c>
      <c r="B65" s="187" t="s">
        <v>14</v>
      </c>
      <c r="C65" s="188"/>
      <c r="D65" s="125">
        <f>D66+D73</f>
        <v>0</v>
      </c>
      <c r="E65" s="125">
        <f t="shared" ref="E65:F65" si="8">E66+E73</f>
        <v>0</v>
      </c>
      <c r="F65" s="125">
        <f t="shared" si="8"/>
        <v>0</v>
      </c>
      <c r="G65" s="137">
        <f>G66+G73</f>
        <v>0</v>
      </c>
      <c r="H65" s="33"/>
      <c r="I65" s="4"/>
    </row>
    <row r="66" spans="1:9" ht="13.5" thickBot="1" x14ac:dyDescent="0.25">
      <c r="A66" s="14">
        <v>41275</v>
      </c>
      <c r="B66" s="187" t="s">
        <v>12</v>
      </c>
      <c r="C66" s="188"/>
      <c r="D66" s="138">
        <f>SUM(D67:D72)</f>
        <v>0</v>
      </c>
      <c r="E66" s="138">
        <f t="shared" ref="E66:F66" si="9">SUM(E67:E72)</f>
        <v>0</v>
      </c>
      <c r="F66" s="138">
        <f t="shared" si="9"/>
        <v>0</v>
      </c>
      <c r="G66" s="139">
        <f>SUM(G67:G72)</f>
        <v>0</v>
      </c>
      <c r="H66" s="62"/>
      <c r="I66" s="4"/>
    </row>
    <row r="67" spans="1:9" ht="12.75" x14ac:dyDescent="0.2">
      <c r="A67" s="15" t="s">
        <v>16</v>
      </c>
      <c r="B67" s="181" t="s">
        <v>34</v>
      </c>
      <c r="C67" s="182"/>
      <c r="D67" s="142"/>
      <c r="E67" s="142"/>
      <c r="F67" s="142"/>
      <c r="G67" s="140">
        <f t="shared" ref="G67:G72" si="10">SUM(D67:F67)</f>
        <v>0</v>
      </c>
      <c r="H67" s="33"/>
    </row>
    <row r="68" spans="1:9" ht="12.75" x14ac:dyDescent="0.2">
      <c r="A68" s="15" t="s">
        <v>17</v>
      </c>
      <c r="B68" s="181" t="s">
        <v>0</v>
      </c>
      <c r="C68" s="182"/>
      <c r="D68" s="142"/>
      <c r="E68" s="142"/>
      <c r="F68" s="142"/>
      <c r="G68" s="140">
        <f t="shared" si="10"/>
        <v>0</v>
      </c>
      <c r="H68" s="33"/>
    </row>
    <row r="69" spans="1:9" ht="12.75" x14ac:dyDescent="0.2">
      <c r="A69" s="15" t="s">
        <v>18</v>
      </c>
      <c r="B69" s="181" t="s">
        <v>1</v>
      </c>
      <c r="C69" s="182"/>
      <c r="D69" s="142"/>
      <c r="E69" s="142"/>
      <c r="F69" s="142"/>
      <c r="G69" s="140">
        <f t="shared" si="10"/>
        <v>0</v>
      </c>
      <c r="H69" s="33"/>
    </row>
    <row r="70" spans="1:9" ht="12.75" x14ac:dyDescent="0.2">
      <c r="A70" s="15" t="s">
        <v>19</v>
      </c>
      <c r="B70" s="181" t="s">
        <v>2</v>
      </c>
      <c r="C70" s="182"/>
      <c r="D70" s="142"/>
      <c r="E70" s="142"/>
      <c r="F70" s="142"/>
      <c r="G70" s="140">
        <f t="shared" si="10"/>
        <v>0</v>
      </c>
      <c r="H70" s="33"/>
    </row>
    <row r="71" spans="1:9" ht="12.75" x14ac:dyDescent="0.2">
      <c r="A71" s="15" t="s">
        <v>20</v>
      </c>
      <c r="B71" s="181" t="s">
        <v>3</v>
      </c>
      <c r="C71" s="182"/>
      <c r="D71" s="142"/>
      <c r="E71" s="142"/>
      <c r="F71" s="142"/>
      <c r="G71" s="140">
        <f t="shared" si="10"/>
        <v>0</v>
      </c>
      <c r="H71" s="33"/>
    </row>
    <row r="72" spans="1:9" ht="13.5" thickBot="1" x14ac:dyDescent="0.25">
      <c r="A72" s="15" t="s">
        <v>21</v>
      </c>
      <c r="B72" s="181" t="s">
        <v>11</v>
      </c>
      <c r="C72" s="182"/>
      <c r="D72" s="142"/>
      <c r="E72" s="142"/>
      <c r="F72" s="142"/>
      <c r="G72" s="140">
        <f t="shared" si="10"/>
        <v>0</v>
      </c>
      <c r="H72" s="33"/>
    </row>
    <row r="73" spans="1:9" ht="13.5" thickBot="1" x14ac:dyDescent="0.25">
      <c r="A73" s="14">
        <v>41306</v>
      </c>
      <c r="B73" s="187" t="s">
        <v>13</v>
      </c>
      <c r="C73" s="195"/>
      <c r="D73" s="125">
        <f>SUM(D74:D76)</f>
        <v>0</v>
      </c>
      <c r="E73" s="125">
        <f t="shared" ref="E73:F73" si="11">SUM(E74:E76)</f>
        <v>0</v>
      </c>
      <c r="F73" s="125">
        <f t="shared" si="11"/>
        <v>0</v>
      </c>
      <c r="G73" s="137">
        <f>SUM(G74:G76)</f>
        <v>0</v>
      </c>
      <c r="H73" s="33"/>
      <c r="I73" s="4"/>
    </row>
    <row r="74" spans="1:9" ht="12.75" x14ac:dyDescent="0.2">
      <c r="A74" s="16" t="s">
        <v>22</v>
      </c>
      <c r="B74" s="181" t="s">
        <v>8</v>
      </c>
      <c r="C74" s="182"/>
      <c r="D74" s="142"/>
      <c r="E74" s="142"/>
      <c r="F74" s="142"/>
      <c r="G74" s="140">
        <f>SUM(D74:F74)</f>
        <v>0</v>
      </c>
      <c r="H74" s="33"/>
    </row>
    <row r="75" spans="1:9" ht="12.75" x14ac:dyDescent="0.2">
      <c r="A75" s="16" t="s">
        <v>23</v>
      </c>
      <c r="B75" s="181" t="s">
        <v>7</v>
      </c>
      <c r="C75" s="182"/>
      <c r="D75" s="142"/>
      <c r="E75" s="142"/>
      <c r="F75" s="142"/>
      <c r="G75" s="140">
        <f>SUM(D75:F75)</f>
        <v>0</v>
      </c>
      <c r="H75" s="33"/>
    </row>
    <row r="76" spans="1:9" ht="12.75" x14ac:dyDescent="0.2">
      <c r="A76" s="16" t="s">
        <v>24</v>
      </c>
      <c r="B76" s="181" t="s">
        <v>6</v>
      </c>
      <c r="C76" s="182"/>
      <c r="D76" s="142"/>
      <c r="E76" s="142"/>
      <c r="F76" s="142"/>
      <c r="G76" s="140">
        <f>SUM(D76:F76)</f>
        <v>0</v>
      </c>
      <c r="H76" s="33"/>
    </row>
    <row r="77" spans="1:9" ht="15" x14ac:dyDescent="0.25">
      <c r="B77" s="6"/>
      <c r="G77" s="5"/>
      <c r="H77" s="5"/>
    </row>
    <row r="78" spans="1:9" ht="15" x14ac:dyDescent="0.25">
      <c r="A78" s="21" t="s">
        <v>127</v>
      </c>
      <c r="B78" s="21"/>
      <c r="G78" s="5"/>
      <c r="H78" s="5"/>
    </row>
    <row r="79" spans="1:9" ht="24.75" thickBot="1" x14ac:dyDescent="0.25">
      <c r="A79" s="7" t="s">
        <v>15</v>
      </c>
      <c r="B79" s="187" t="s">
        <v>10</v>
      </c>
      <c r="C79" s="188"/>
      <c r="D79" s="9" t="s">
        <v>9</v>
      </c>
      <c r="E79" s="9" t="s">
        <v>4</v>
      </c>
      <c r="F79" s="9" t="s">
        <v>5</v>
      </c>
      <c r="G79" s="10" t="s">
        <v>25</v>
      </c>
      <c r="H79" s="61"/>
      <c r="I79" s="11"/>
    </row>
    <row r="80" spans="1:9" ht="13.5" thickBot="1" x14ac:dyDescent="0.25">
      <c r="A80" s="12">
        <v>1</v>
      </c>
      <c r="B80" s="187" t="s">
        <v>14</v>
      </c>
      <c r="C80" s="188"/>
      <c r="D80" s="125">
        <f>D81+D88</f>
        <v>0</v>
      </c>
      <c r="E80" s="125">
        <f t="shared" ref="E80:F80" si="12">E81+E88</f>
        <v>0</v>
      </c>
      <c r="F80" s="125">
        <f t="shared" si="12"/>
        <v>0</v>
      </c>
      <c r="G80" s="137">
        <f>G81+G88</f>
        <v>0</v>
      </c>
      <c r="H80" s="33"/>
      <c r="I80" s="4"/>
    </row>
    <row r="81" spans="1:9" ht="13.5" thickBot="1" x14ac:dyDescent="0.25">
      <c r="A81" s="14">
        <v>41275</v>
      </c>
      <c r="B81" s="187" t="s">
        <v>12</v>
      </c>
      <c r="C81" s="188"/>
      <c r="D81" s="138">
        <f>SUM(D82:D87)</f>
        <v>0</v>
      </c>
      <c r="E81" s="138">
        <f t="shared" ref="E81:F81" si="13">SUM(E82:E87)</f>
        <v>0</v>
      </c>
      <c r="F81" s="138">
        <f t="shared" si="13"/>
        <v>0</v>
      </c>
      <c r="G81" s="139">
        <f>SUM(G82:G87)</f>
        <v>0</v>
      </c>
      <c r="H81" s="62"/>
      <c r="I81" s="4"/>
    </row>
    <row r="82" spans="1:9" ht="12.75" x14ac:dyDescent="0.2">
      <c r="A82" s="15" t="s">
        <v>16</v>
      </c>
      <c r="B82" s="181" t="s">
        <v>34</v>
      </c>
      <c r="C82" s="182"/>
      <c r="D82" s="142"/>
      <c r="E82" s="142"/>
      <c r="F82" s="142"/>
      <c r="G82" s="140">
        <f t="shared" ref="G82:G87" si="14">SUM(D82:F82)</f>
        <v>0</v>
      </c>
      <c r="H82" s="33"/>
    </row>
    <row r="83" spans="1:9" ht="12.75" x14ac:dyDescent="0.2">
      <c r="A83" s="15" t="s">
        <v>17</v>
      </c>
      <c r="B83" s="181" t="s">
        <v>0</v>
      </c>
      <c r="C83" s="182"/>
      <c r="D83" s="142"/>
      <c r="E83" s="142"/>
      <c r="F83" s="142"/>
      <c r="G83" s="140">
        <f t="shared" si="14"/>
        <v>0</v>
      </c>
      <c r="H83" s="33"/>
    </row>
    <row r="84" spans="1:9" ht="12.75" x14ac:dyDescent="0.2">
      <c r="A84" s="15" t="s">
        <v>18</v>
      </c>
      <c r="B84" s="181" t="s">
        <v>1</v>
      </c>
      <c r="C84" s="182"/>
      <c r="D84" s="142"/>
      <c r="E84" s="142"/>
      <c r="F84" s="142"/>
      <c r="G84" s="140">
        <f t="shared" si="14"/>
        <v>0</v>
      </c>
      <c r="H84" s="33"/>
    </row>
    <row r="85" spans="1:9" ht="12.75" x14ac:dyDescent="0.2">
      <c r="A85" s="15" t="s">
        <v>19</v>
      </c>
      <c r="B85" s="181" t="s">
        <v>2</v>
      </c>
      <c r="C85" s="182"/>
      <c r="D85" s="142"/>
      <c r="E85" s="142"/>
      <c r="F85" s="142"/>
      <c r="G85" s="140">
        <f t="shared" si="14"/>
        <v>0</v>
      </c>
      <c r="H85" s="33"/>
    </row>
    <row r="86" spans="1:9" ht="12.75" x14ac:dyDescent="0.2">
      <c r="A86" s="15" t="s">
        <v>20</v>
      </c>
      <c r="B86" s="181" t="s">
        <v>3</v>
      </c>
      <c r="C86" s="182"/>
      <c r="D86" s="142"/>
      <c r="E86" s="142"/>
      <c r="F86" s="142"/>
      <c r="G86" s="140">
        <f t="shared" si="14"/>
        <v>0</v>
      </c>
      <c r="H86" s="33"/>
    </row>
    <row r="87" spans="1:9" ht="13.5" thickBot="1" x14ac:dyDescent="0.25">
      <c r="A87" s="15" t="s">
        <v>21</v>
      </c>
      <c r="B87" s="181" t="s">
        <v>11</v>
      </c>
      <c r="C87" s="182"/>
      <c r="D87" s="142"/>
      <c r="E87" s="142"/>
      <c r="F87" s="142"/>
      <c r="G87" s="140">
        <f t="shared" si="14"/>
        <v>0</v>
      </c>
      <c r="H87" s="33"/>
    </row>
    <row r="88" spans="1:9" ht="13.5" thickBot="1" x14ac:dyDescent="0.25">
      <c r="A88" s="14">
        <v>41306</v>
      </c>
      <c r="B88" s="187" t="s">
        <v>13</v>
      </c>
      <c r="C88" s="195"/>
      <c r="D88" s="125">
        <f>SUM(D89:D91)</f>
        <v>0</v>
      </c>
      <c r="E88" s="125">
        <f t="shared" ref="E88:F88" si="15">SUM(E89:E91)</f>
        <v>0</v>
      </c>
      <c r="F88" s="125">
        <f t="shared" si="15"/>
        <v>0</v>
      </c>
      <c r="G88" s="137">
        <f>SUM(G89:G91)</f>
        <v>0</v>
      </c>
      <c r="H88" s="33"/>
      <c r="I88" s="4"/>
    </row>
    <row r="89" spans="1:9" ht="12.75" x14ac:dyDescent="0.2">
      <c r="A89" s="16" t="s">
        <v>22</v>
      </c>
      <c r="B89" s="181" t="s">
        <v>8</v>
      </c>
      <c r="C89" s="182"/>
      <c r="D89" s="142"/>
      <c r="E89" s="142"/>
      <c r="F89" s="142"/>
      <c r="G89" s="140">
        <f>SUM(D89:F89)</f>
        <v>0</v>
      </c>
      <c r="H89" s="33"/>
    </row>
    <row r="90" spans="1:9" ht="12.75" x14ac:dyDescent="0.2">
      <c r="A90" s="16" t="s">
        <v>23</v>
      </c>
      <c r="B90" s="181" t="s">
        <v>7</v>
      </c>
      <c r="C90" s="182"/>
      <c r="D90" s="142"/>
      <c r="E90" s="142"/>
      <c r="F90" s="142"/>
      <c r="G90" s="140">
        <f>SUM(D90:F90)</f>
        <v>0</v>
      </c>
      <c r="H90" s="33"/>
    </row>
    <row r="91" spans="1:9" ht="12.75" x14ac:dyDescent="0.2">
      <c r="A91" s="16" t="s">
        <v>24</v>
      </c>
      <c r="B91" s="181" t="s">
        <v>6</v>
      </c>
      <c r="C91" s="182"/>
      <c r="D91" s="142"/>
      <c r="E91" s="142"/>
      <c r="F91" s="142"/>
      <c r="G91" s="140">
        <f>SUM(D91:F91)</f>
        <v>0</v>
      </c>
      <c r="H91" s="33"/>
    </row>
    <row r="92" spans="1:9" ht="15" x14ac:dyDescent="0.25">
      <c r="B92" s="3"/>
      <c r="C92" s="18"/>
    </row>
    <row r="93" spans="1:9" ht="15.75" x14ac:dyDescent="0.25">
      <c r="A93" s="2" t="s">
        <v>35</v>
      </c>
      <c r="B93" s="2"/>
      <c r="C93" s="18"/>
    </row>
    <row r="94" spans="1:9" ht="15" x14ac:dyDescent="0.25">
      <c r="B94" s="3"/>
      <c r="C94" s="18"/>
    </row>
    <row r="95" spans="1:9" ht="15" x14ac:dyDescent="0.25">
      <c r="A95" s="18" t="s">
        <v>92</v>
      </c>
      <c r="B95" s="18"/>
    </row>
    <row r="96" spans="1:9" ht="15" x14ac:dyDescent="0.25">
      <c r="B96" s="3"/>
      <c r="C96" s="18"/>
    </row>
    <row r="97" spans="1:10" ht="51" x14ac:dyDescent="0.2">
      <c r="A97" s="196" t="s">
        <v>29</v>
      </c>
      <c r="B97" s="197"/>
      <c r="C97" s="167"/>
      <c r="D97" s="8" t="s">
        <v>77</v>
      </c>
      <c r="E97" s="8" t="s">
        <v>78</v>
      </c>
      <c r="F97" s="8" t="s">
        <v>79</v>
      </c>
      <c r="G97" s="8" t="s">
        <v>80</v>
      </c>
      <c r="H97" s="8" t="s">
        <v>128</v>
      </c>
      <c r="I97" s="8" t="s">
        <v>65</v>
      </c>
      <c r="J97" s="8" t="s">
        <v>33</v>
      </c>
    </row>
    <row r="98" spans="1:10" ht="12.75" x14ac:dyDescent="0.2">
      <c r="A98" s="198" t="s">
        <v>52</v>
      </c>
      <c r="B98" s="199"/>
      <c r="C98" s="200"/>
      <c r="D98" s="124">
        <f t="shared" ref="D98:D106" si="16">SUM(E98:H98)</f>
        <v>0</v>
      </c>
      <c r="E98" s="125">
        <f>SUM(E99:E102)</f>
        <v>0</v>
      </c>
      <c r="F98" s="125">
        <f t="shared" ref="F98:H98" si="17">SUM(F99:F102)</f>
        <v>0</v>
      </c>
      <c r="G98" s="125">
        <f t="shared" si="17"/>
        <v>0</v>
      </c>
      <c r="H98" s="125">
        <f t="shared" si="17"/>
        <v>0</v>
      </c>
      <c r="I98" s="13"/>
      <c r="J98" s="13"/>
    </row>
    <row r="99" spans="1:10" ht="12.75" x14ac:dyDescent="0.2">
      <c r="A99" s="174" t="s">
        <v>51</v>
      </c>
      <c r="B99" s="175"/>
      <c r="C99" s="176"/>
      <c r="D99" s="124">
        <f t="shared" si="16"/>
        <v>0</v>
      </c>
      <c r="E99" s="142">
        <v>0</v>
      </c>
      <c r="F99" s="142">
        <v>0</v>
      </c>
      <c r="G99" s="142">
        <v>0</v>
      </c>
      <c r="H99" s="142">
        <v>0</v>
      </c>
      <c r="I99" s="143"/>
      <c r="J99" s="143"/>
    </row>
    <row r="100" spans="1:10" ht="12.75" x14ac:dyDescent="0.2">
      <c r="A100" s="174" t="s">
        <v>26</v>
      </c>
      <c r="B100" s="175"/>
      <c r="C100" s="176"/>
      <c r="D100" s="124">
        <f t="shared" si="16"/>
        <v>0</v>
      </c>
      <c r="E100" s="142">
        <v>0</v>
      </c>
      <c r="F100" s="142">
        <v>0</v>
      </c>
      <c r="G100" s="142">
        <v>0</v>
      </c>
      <c r="H100" s="142">
        <v>0</v>
      </c>
      <c r="I100" s="143"/>
      <c r="J100" s="143"/>
    </row>
    <row r="101" spans="1:10" ht="12.75" x14ac:dyDescent="0.2">
      <c r="A101" s="174" t="s">
        <v>27</v>
      </c>
      <c r="B101" s="175"/>
      <c r="C101" s="176"/>
      <c r="D101" s="124">
        <f t="shared" si="16"/>
        <v>0</v>
      </c>
      <c r="E101" s="142">
        <v>0</v>
      </c>
      <c r="F101" s="142">
        <v>0</v>
      </c>
      <c r="G101" s="142">
        <v>0</v>
      </c>
      <c r="H101" s="142">
        <v>0</v>
      </c>
      <c r="I101" s="143"/>
      <c r="J101" s="143"/>
    </row>
    <row r="102" spans="1:10" ht="12.75" x14ac:dyDescent="0.2">
      <c r="A102" s="174" t="s">
        <v>28</v>
      </c>
      <c r="B102" s="175"/>
      <c r="C102" s="176"/>
      <c r="D102" s="124">
        <f t="shared" si="16"/>
        <v>0</v>
      </c>
      <c r="E102" s="142">
        <v>0</v>
      </c>
      <c r="F102" s="142">
        <v>0</v>
      </c>
      <c r="G102" s="142">
        <v>0</v>
      </c>
      <c r="H102" s="142">
        <v>0</v>
      </c>
      <c r="I102" s="143"/>
      <c r="J102" s="143"/>
    </row>
    <row r="103" spans="1:10" ht="12.75" x14ac:dyDescent="0.2">
      <c r="A103" s="198" t="s">
        <v>57</v>
      </c>
      <c r="B103" s="199"/>
      <c r="C103" s="200"/>
      <c r="D103" s="124">
        <f t="shared" si="16"/>
        <v>0</v>
      </c>
      <c r="E103" s="125">
        <f>E104</f>
        <v>0</v>
      </c>
      <c r="F103" s="125">
        <f t="shared" ref="F103:H103" si="18">F104</f>
        <v>0</v>
      </c>
      <c r="G103" s="125">
        <f t="shared" si="18"/>
        <v>0</v>
      </c>
      <c r="H103" s="125">
        <f t="shared" si="18"/>
        <v>0</v>
      </c>
      <c r="I103" s="13"/>
      <c r="J103" s="13"/>
    </row>
    <row r="104" spans="1:10" ht="12.75" x14ac:dyDescent="0.2">
      <c r="A104" s="174" t="s">
        <v>58</v>
      </c>
      <c r="B104" s="175"/>
      <c r="C104" s="176"/>
      <c r="D104" s="124">
        <f t="shared" si="16"/>
        <v>0</v>
      </c>
      <c r="E104" s="125">
        <f>SUM(E105:E108)</f>
        <v>0</v>
      </c>
      <c r="F104" s="125">
        <f t="shared" ref="F104:H104" si="19">SUM(F105:F108)</f>
        <v>0</v>
      </c>
      <c r="G104" s="125">
        <f t="shared" si="19"/>
        <v>0</v>
      </c>
      <c r="H104" s="125">
        <f t="shared" si="19"/>
        <v>0</v>
      </c>
      <c r="I104" s="13"/>
      <c r="J104" s="13"/>
    </row>
    <row r="105" spans="1:10" ht="12.75" x14ac:dyDescent="0.2">
      <c r="A105" s="174" t="s">
        <v>59</v>
      </c>
      <c r="B105" s="175"/>
      <c r="C105" s="176"/>
      <c r="D105" s="124">
        <f t="shared" si="16"/>
        <v>0</v>
      </c>
      <c r="E105" s="142">
        <v>0</v>
      </c>
      <c r="F105" s="142">
        <v>0</v>
      </c>
      <c r="G105" s="142">
        <v>0</v>
      </c>
      <c r="H105" s="142">
        <v>0</v>
      </c>
      <c r="I105" s="143"/>
      <c r="J105" s="143"/>
    </row>
    <row r="106" spans="1:10" ht="12.75" x14ac:dyDescent="0.2">
      <c r="A106" s="174" t="s">
        <v>60</v>
      </c>
      <c r="B106" s="175"/>
      <c r="C106" s="176"/>
      <c r="D106" s="124">
        <f t="shared" si="16"/>
        <v>0</v>
      </c>
      <c r="E106" s="142">
        <v>0</v>
      </c>
      <c r="F106" s="142">
        <v>0</v>
      </c>
      <c r="G106" s="142">
        <v>0</v>
      </c>
      <c r="H106" s="142">
        <v>0</v>
      </c>
      <c r="I106" s="143"/>
      <c r="J106" s="143"/>
    </row>
    <row r="107" spans="1:10" ht="12.75" x14ac:dyDescent="0.2">
      <c r="A107" s="174" t="s">
        <v>76</v>
      </c>
      <c r="B107" s="175"/>
      <c r="C107" s="176"/>
      <c r="D107" s="124">
        <f t="shared" ref="D107:D122" si="20">SUM(E107:H107)</f>
        <v>0</v>
      </c>
      <c r="E107" s="142">
        <v>0</v>
      </c>
      <c r="F107" s="142">
        <v>0</v>
      </c>
      <c r="G107" s="142">
        <v>0</v>
      </c>
      <c r="H107" s="142">
        <v>0</v>
      </c>
      <c r="I107" s="143"/>
      <c r="J107" s="143"/>
    </row>
    <row r="108" spans="1:10" ht="12.75" x14ac:dyDescent="0.2">
      <c r="A108" s="174" t="s">
        <v>64</v>
      </c>
      <c r="B108" s="175"/>
      <c r="C108" s="176"/>
      <c r="D108" s="124">
        <f t="shared" si="20"/>
        <v>0</v>
      </c>
      <c r="E108" s="142">
        <v>0</v>
      </c>
      <c r="F108" s="142">
        <v>0</v>
      </c>
      <c r="G108" s="142">
        <v>0</v>
      </c>
      <c r="H108" s="142">
        <v>0</v>
      </c>
      <c r="I108" s="143"/>
      <c r="J108" s="143"/>
    </row>
    <row r="109" spans="1:10" ht="12.75" x14ac:dyDescent="0.2">
      <c r="A109" s="198" t="s">
        <v>56</v>
      </c>
      <c r="B109" s="199"/>
      <c r="C109" s="200"/>
      <c r="D109" s="124">
        <f>SUM(E109:H109)</f>
        <v>0</v>
      </c>
      <c r="E109" s="125">
        <f>SUM(E110:E115)</f>
        <v>0</v>
      </c>
      <c r="F109" s="125">
        <f t="shared" ref="F109:H109" si="21">SUM(F110:F115)</f>
        <v>0</v>
      </c>
      <c r="G109" s="125">
        <f t="shared" si="21"/>
        <v>0</v>
      </c>
      <c r="H109" s="125">
        <f t="shared" si="21"/>
        <v>0</v>
      </c>
      <c r="I109" s="13"/>
      <c r="J109" s="13"/>
    </row>
    <row r="110" spans="1:10" ht="12.75" x14ac:dyDescent="0.2">
      <c r="A110" s="174" t="s">
        <v>67</v>
      </c>
      <c r="B110" s="175"/>
      <c r="C110" s="176"/>
      <c r="D110" s="124">
        <f t="shared" si="20"/>
        <v>0</v>
      </c>
      <c r="E110" s="142">
        <v>0</v>
      </c>
      <c r="F110" s="142">
        <v>0</v>
      </c>
      <c r="G110" s="142">
        <v>0</v>
      </c>
      <c r="H110" s="142">
        <v>0</v>
      </c>
      <c r="I110" s="143"/>
      <c r="J110" s="143"/>
    </row>
    <row r="111" spans="1:10" ht="12.75" x14ac:dyDescent="0.2">
      <c r="A111" s="174" t="s">
        <v>68</v>
      </c>
      <c r="B111" s="175"/>
      <c r="C111" s="176"/>
      <c r="D111" s="124">
        <f t="shared" si="20"/>
        <v>0</v>
      </c>
      <c r="E111" s="142">
        <v>0</v>
      </c>
      <c r="F111" s="142">
        <v>0</v>
      </c>
      <c r="G111" s="142">
        <v>0</v>
      </c>
      <c r="H111" s="142">
        <v>0</v>
      </c>
      <c r="I111" s="143"/>
      <c r="J111" s="143"/>
    </row>
    <row r="112" spans="1:10" ht="12.75" x14ac:dyDescent="0.2">
      <c r="A112" s="174" t="s">
        <v>69</v>
      </c>
      <c r="B112" s="175"/>
      <c r="C112" s="176"/>
      <c r="D112" s="124">
        <f t="shared" si="20"/>
        <v>0</v>
      </c>
      <c r="E112" s="142">
        <v>0</v>
      </c>
      <c r="F112" s="142">
        <v>0</v>
      </c>
      <c r="G112" s="142">
        <v>0</v>
      </c>
      <c r="H112" s="142">
        <v>0</v>
      </c>
      <c r="I112" s="143"/>
      <c r="J112" s="143"/>
    </row>
    <row r="113" spans="1:10" ht="12.75" x14ac:dyDescent="0.2">
      <c r="A113" s="174" t="s">
        <v>70</v>
      </c>
      <c r="B113" s="175"/>
      <c r="C113" s="176"/>
      <c r="D113" s="124">
        <f t="shared" si="20"/>
        <v>0</v>
      </c>
      <c r="E113" s="142">
        <v>0</v>
      </c>
      <c r="F113" s="142">
        <v>0</v>
      </c>
      <c r="G113" s="142">
        <v>0</v>
      </c>
      <c r="H113" s="142">
        <v>0</v>
      </c>
      <c r="I113" s="143"/>
      <c r="J113" s="143"/>
    </row>
    <row r="114" spans="1:10" ht="12.75" x14ac:dyDescent="0.2">
      <c r="A114" s="174" t="s">
        <v>71</v>
      </c>
      <c r="B114" s="175"/>
      <c r="C114" s="176"/>
      <c r="D114" s="124">
        <f t="shared" si="20"/>
        <v>0</v>
      </c>
      <c r="E114" s="142">
        <v>0</v>
      </c>
      <c r="F114" s="142">
        <v>0</v>
      </c>
      <c r="G114" s="142">
        <v>0</v>
      </c>
      <c r="H114" s="142">
        <v>0</v>
      </c>
      <c r="I114" s="143"/>
      <c r="J114" s="143"/>
    </row>
    <row r="115" spans="1:10" ht="12.75" x14ac:dyDescent="0.2">
      <c r="A115" s="174" t="s">
        <v>72</v>
      </c>
      <c r="B115" s="175"/>
      <c r="C115" s="176"/>
      <c r="D115" s="124">
        <f t="shared" si="20"/>
        <v>0</v>
      </c>
      <c r="E115" s="142">
        <v>0</v>
      </c>
      <c r="F115" s="142">
        <v>0</v>
      </c>
      <c r="G115" s="142">
        <v>0</v>
      </c>
      <c r="H115" s="142">
        <v>0</v>
      </c>
      <c r="I115" s="143"/>
      <c r="J115" s="143"/>
    </row>
    <row r="116" spans="1:10" ht="12.75" x14ac:dyDescent="0.2">
      <c r="A116" s="198" t="s">
        <v>61</v>
      </c>
      <c r="B116" s="199"/>
      <c r="C116" s="200"/>
      <c r="D116" s="124">
        <f t="shared" si="20"/>
        <v>0</v>
      </c>
      <c r="E116" s="125">
        <f>E117</f>
        <v>0</v>
      </c>
      <c r="F116" s="125">
        <f t="shared" ref="F116:H116" si="22">F117</f>
        <v>0</v>
      </c>
      <c r="G116" s="125">
        <f t="shared" si="22"/>
        <v>0</v>
      </c>
      <c r="H116" s="125">
        <f t="shared" si="22"/>
        <v>0</v>
      </c>
      <c r="I116" s="19"/>
      <c r="J116" s="19"/>
    </row>
    <row r="117" spans="1:10" ht="12.75" x14ac:dyDescent="0.2">
      <c r="A117" s="174" t="s">
        <v>63</v>
      </c>
      <c r="B117" s="175"/>
      <c r="C117" s="176"/>
      <c r="D117" s="124">
        <f t="shared" si="20"/>
        <v>0</v>
      </c>
      <c r="E117" s="142">
        <v>0</v>
      </c>
      <c r="F117" s="142">
        <v>0</v>
      </c>
      <c r="G117" s="142">
        <v>0</v>
      </c>
      <c r="H117" s="142">
        <v>0</v>
      </c>
      <c r="I117" s="143"/>
      <c r="J117" s="143"/>
    </row>
    <row r="118" spans="1:10" ht="12.75" x14ac:dyDescent="0.2">
      <c r="A118" s="198" t="s">
        <v>62</v>
      </c>
      <c r="B118" s="199"/>
      <c r="C118" s="200"/>
      <c r="D118" s="124">
        <f t="shared" si="20"/>
        <v>0</v>
      </c>
      <c r="E118" s="125">
        <f>SUM(E119:E122)</f>
        <v>0</v>
      </c>
      <c r="F118" s="125">
        <f t="shared" ref="F118:H118" si="23">SUM(F119:F122)</f>
        <v>0</v>
      </c>
      <c r="G118" s="125">
        <f t="shared" si="23"/>
        <v>0</v>
      </c>
      <c r="H118" s="125">
        <f t="shared" si="23"/>
        <v>0</v>
      </c>
      <c r="I118" s="19"/>
      <c r="J118" s="19"/>
    </row>
    <row r="119" spans="1:10" ht="12.75" x14ac:dyDescent="0.2">
      <c r="A119" s="174" t="s">
        <v>73</v>
      </c>
      <c r="B119" s="175"/>
      <c r="C119" s="176"/>
      <c r="D119" s="124">
        <f t="shared" si="20"/>
        <v>0</v>
      </c>
      <c r="E119" s="142">
        <v>0</v>
      </c>
      <c r="F119" s="142">
        <v>0</v>
      </c>
      <c r="G119" s="142">
        <v>0</v>
      </c>
      <c r="H119" s="142">
        <v>0</v>
      </c>
      <c r="I119" s="143"/>
      <c r="J119" s="143"/>
    </row>
    <row r="120" spans="1:10" ht="12.75" x14ac:dyDescent="0.2">
      <c r="A120" s="174" t="s">
        <v>140</v>
      </c>
      <c r="B120" s="175"/>
      <c r="C120" s="176"/>
      <c r="D120" s="124">
        <f t="shared" si="20"/>
        <v>0</v>
      </c>
      <c r="E120" s="142">
        <v>0</v>
      </c>
      <c r="F120" s="142">
        <v>0</v>
      </c>
      <c r="G120" s="142">
        <v>0</v>
      </c>
      <c r="H120" s="142">
        <v>0</v>
      </c>
      <c r="I120" s="143"/>
      <c r="J120" s="143"/>
    </row>
    <row r="121" spans="1:10" ht="12.75" x14ac:dyDescent="0.2">
      <c r="A121" s="174" t="s">
        <v>74</v>
      </c>
      <c r="B121" s="175"/>
      <c r="C121" s="176"/>
      <c r="D121" s="124">
        <f t="shared" si="20"/>
        <v>0</v>
      </c>
      <c r="E121" s="142">
        <v>0</v>
      </c>
      <c r="F121" s="142">
        <v>0</v>
      </c>
      <c r="G121" s="142">
        <v>0</v>
      </c>
      <c r="H121" s="142">
        <v>0</v>
      </c>
      <c r="I121" s="143"/>
      <c r="J121" s="143"/>
    </row>
    <row r="122" spans="1:10" ht="12.75" x14ac:dyDescent="0.2">
      <c r="A122" s="174" t="s">
        <v>75</v>
      </c>
      <c r="B122" s="175"/>
      <c r="C122" s="176"/>
      <c r="D122" s="124">
        <f t="shared" si="20"/>
        <v>0</v>
      </c>
      <c r="E122" s="142">
        <v>0</v>
      </c>
      <c r="F122" s="142">
        <v>0</v>
      </c>
      <c r="G122" s="142">
        <v>0</v>
      </c>
      <c r="H122" s="142">
        <v>0</v>
      </c>
      <c r="I122" s="143"/>
      <c r="J122" s="143"/>
    </row>
    <row r="123" spans="1:10" ht="13.5" thickBot="1" x14ac:dyDescent="0.25">
      <c r="A123" s="198" t="s">
        <v>66</v>
      </c>
      <c r="B123" s="199"/>
      <c r="C123" s="200"/>
      <c r="D123" s="126">
        <f>SUM(E123:H123)</f>
        <v>0</v>
      </c>
      <c r="E123" s="127">
        <f>E98+E103+E109+E116+E118</f>
        <v>0</v>
      </c>
      <c r="F123" s="127">
        <f t="shared" ref="F123:H123" si="24">F98+F103+F109+F116+F118</f>
        <v>0</v>
      </c>
      <c r="G123" s="127">
        <f t="shared" si="24"/>
        <v>0</v>
      </c>
      <c r="H123" s="127">
        <f t="shared" si="24"/>
        <v>0</v>
      </c>
      <c r="I123" s="41"/>
      <c r="J123" s="41"/>
    </row>
    <row r="124" spans="1:10" ht="13.5" thickBot="1" x14ac:dyDescent="0.25">
      <c r="A124" s="59" t="s">
        <v>55</v>
      </c>
      <c r="B124" s="53"/>
      <c r="C124" s="148">
        <v>0.25</v>
      </c>
      <c r="D124" s="135">
        <f>D123*$C$124</f>
        <v>0</v>
      </c>
      <c r="E124" s="127">
        <f t="shared" ref="E124:H124" si="25">E123*$C$124</f>
        <v>0</v>
      </c>
      <c r="F124" s="127">
        <f t="shared" si="25"/>
        <v>0</v>
      </c>
      <c r="G124" s="127">
        <f t="shared" si="25"/>
        <v>0</v>
      </c>
      <c r="H124" s="127">
        <f t="shared" si="25"/>
        <v>0</v>
      </c>
      <c r="I124" s="13"/>
      <c r="J124" s="13"/>
    </row>
    <row r="125" spans="1:10" ht="13.5" thickBot="1" x14ac:dyDescent="0.25">
      <c r="A125" s="203" t="s">
        <v>122</v>
      </c>
      <c r="B125" s="204"/>
      <c r="C125" s="205"/>
      <c r="D125" s="128">
        <f>SUM(D123:D124)</f>
        <v>0</v>
      </c>
      <c r="E125" s="129">
        <f>E123+E124</f>
        <v>0</v>
      </c>
      <c r="F125" s="129">
        <f>F123+F124</f>
        <v>0</v>
      </c>
      <c r="G125" s="136">
        <f>G123+G124</f>
        <v>0</v>
      </c>
      <c r="H125" s="130">
        <f>H123+H124</f>
        <v>0</v>
      </c>
      <c r="I125" s="33"/>
      <c r="J125" s="33"/>
    </row>
    <row r="126" spans="1:10" ht="12.75" x14ac:dyDescent="0.2">
      <c r="B126" s="3"/>
    </row>
    <row r="127" spans="1:10" ht="15" x14ac:dyDescent="0.25">
      <c r="A127" s="18" t="s">
        <v>37</v>
      </c>
      <c r="B127" s="18"/>
      <c r="D127" s="18"/>
    </row>
    <row r="128" spans="1:10" ht="12.75" x14ac:dyDescent="0.2">
      <c r="B128" s="3"/>
      <c r="C128" s="4"/>
      <c r="D128" s="4"/>
    </row>
    <row r="129" spans="1:10" ht="51" x14ac:dyDescent="0.2">
      <c r="A129" s="196" t="s">
        <v>53</v>
      </c>
      <c r="B129" s="197"/>
      <c r="C129" s="167"/>
      <c r="D129" s="8" t="s">
        <v>81</v>
      </c>
      <c r="E129" s="8" t="s">
        <v>82</v>
      </c>
      <c r="F129" s="8" t="s">
        <v>83</v>
      </c>
      <c r="G129" s="8" t="s">
        <v>84</v>
      </c>
      <c r="H129" s="8" t="s">
        <v>129</v>
      </c>
      <c r="I129" s="8" t="s">
        <v>33</v>
      </c>
    </row>
    <row r="130" spans="1:10" ht="12.75" x14ac:dyDescent="0.2">
      <c r="A130" s="174" t="s">
        <v>38</v>
      </c>
      <c r="B130" s="201"/>
      <c r="C130" s="202"/>
      <c r="D130" s="124">
        <f>SUM(E130:H130)</f>
        <v>0</v>
      </c>
      <c r="E130" s="142">
        <v>0</v>
      </c>
      <c r="F130" s="142">
        <v>0</v>
      </c>
      <c r="G130" s="142">
        <v>0</v>
      </c>
      <c r="H130" s="142">
        <v>0</v>
      </c>
      <c r="I130" s="143"/>
    </row>
    <row r="131" spans="1:10" ht="12.75" x14ac:dyDescent="0.2">
      <c r="A131" s="174" t="s">
        <v>36</v>
      </c>
      <c r="B131" s="201"/>
      <c r="C131" s="202"/>
      <c r="D131" s="124">
        <f t="shared" ref="D131:D137" si="26">SUM(E131:H131)</f>
        <v>0</v>
      </c>
      <c r="E131" s="142">
        <v>0</v>
      </c>
      <c r="F131" s="142">
        <v>0</v>
      </c>
      <c r="G131" s="142">
        <v>0</v>
      </c>
      <c r="H131" s="142">
        <v>0</v>
      </c>
      <c r="I131" s="143"/>
    </row>
    <row r="132" spans="1:10" ht="12.75" x14ac:dyDescent="0.2">
      <c r="A132" s="174" t="s">
        <v>54</v>
      </c>
      <c r="B132" s="201"/>
      <c r="C132" s="202"/>
      <c r="D132" s="124">
        <f t="shared" si="26"/>
        <v>0</v>
      </c>
      <c r="E132" s="142">
        <v>0</v>
      </c>
      <c r="F132" s="142">
        <v>0</v>
      </c>
      <c r="G132" s="142">
        <v>0</v>
      </c>
      <c r="H132" s="142">
        <v>0</v>
      </c>
      <c r="I132" s="143"/>
    </row>
    <row r="133" spans="1:10" ht="12.75" x14ac:dyDescent="0.2">
      <c r="A133" s="174" t="s">
        <v>31</v>
      </c>
      <c r="B133" s="201"/>
      <c r="C133" s="202"/>
      <c r="D133" s="124">
        <f t="shared" si="26"/>
        <v>0</v>
      </c>
      <c r="E133" s="142">
        <v>0</v>
      </c>
      <c r="F133" s="142">
        <v>0</v>
      </c>
      <c r="G133" s="142">
        <v>0</v>
      </c>
      <c r="H133" s="142">
        <v>0</v>
      </c>
      <c r="I133" s="143"/>
    </row>
    <row r="134" spans="1:10" ht="12.75" x14ac:dyDescent="0.2">
      <c r="A134" s="174" t="s">
        <v>40</v>
      </c>
      <c r="B134" s="201"/>
      <c r="C134" s="202"/>
      <c r="D134" s="124">
        <f t="shared" si="26"/>
        <v>0</v>
      </c>
      <c r="E134" s="142">
        <v>0</v>
      </c>
      <c r="F134" s="142">
        <v>0</v>
      </c>
      <c r="G134" s="142">
        <v>0</v>
      </c>
      <c r="H134" s="142">
        <v>0</v>
      </c>
      <c r="I134" s="143"/>
    </row>
    <row r="135" spans="1:10" ht="12.75" x14ac:dyDescent="0.2">
      <c r="A135" s="174" t="s">
        <v>30</v>
      </c>
      <c r="B135" s="201"/>
      <c r="C135" s="202"/>
      <c r="D135" s="124">
        <f t="shared" si="26"/>
        <v>0</v>
      </c>
      <c r="E135" s="142">
        <v>0</v>
      </c>
      <c r="F135" s="142">
        <v>0</v>
      </c>
      <c r="G135" s="142">
        <v>0</v>
      </c>
      <c r="H135" s="142">
        <v>0</v>
      </c>
      <c r="I135" s="143"/>
    </row>
    <row r="136" spans="1:10" ht="12.75" x14ac:dyDescent="0.2">
      <c r="A136" s="174" t="s">
        <v>32</v>
      </c>
      <c r="B136" s="201"/>
      <c r="C136" s="202"/>
      <c r="D136" s="124">
        <f t="shared" si="26"/>
        <v>0</v>
      </c>
      <c r="E136" s="142">
        <v>0</v>
      </c>
      <c r="F136" s="142">
        <v>0</v>
      </c>
      <c r="G136" s="142">
        <v>0</v>
      </c>
      <c r="H136" s="142">
        <v>0</v>
      </c>
      <c r="I136" s="143"/>
    </row>
    <row r="137" spans="1:10" ht="12.75" x14ac:dyDescent="0.2">
      <c r="A137" s="174" t="s">
        <v>39</v>
      </c>
      <c r="B137" s="201"/>
      <c r="C137" s="202"/>
      <c r="D137" s="124">
        <f t="shared" si="26"/>
        <v>0</v>
      </c>
      <c r="E137" s="142">
        <v>0</v>
      </c>
      <c r="F137" s="142">
        <v>0</v>
      </c>
      <c r="G137" s="142">
        <v>0</v>
      </c>
      <c r="H137" s="142">
        <v>0</v>
      </c>
      <c r="I137" s="143"/>
    </row>
    <row r="138" spans="1:10" ht="13.5" thickBot="1" x14ac:dyDescent="0.25">
      <c r="A138" s="198" t="s">
        <v>111</v>
      </c>
      <c r="B138" s="206"/>
      <c r="C138" s="207"/>
      <c r="D138" s="124">
        <f>SUM(E138:H138)</f>
        <v>0</v>
      </c>
      <c r="E138" s="125">
        <f t="shared" ref="E138:H138" si="27">SUM(E130:E137)</f>
        <v>0</v>
      </c>
      <c r="F138" s="125">
        <f t="shared" si="27"/>
        <v>0</v>
      </c>
      <c r="G138" s="125">
        <f t="shared" si="27"/>
        <v>0</v>
      </c>
      <c r="H138" s="125">
        <f t="shared" si="27"/>
        <v>0</v>
      </c>
      <c r="I138" s="143"/>
      <c r="J138" s="134"/>
    </row>
    <row r="139" spans="1:10" ht="13.5" hidden="1" thickBot="1" x14ac:dyDescent="0.25">
      <c r="A139" s="64" t="s">
        <v>121</v>
      </c>
      <c r="B139" s="64"/>
      <c r="C139" s="65"/>
      <c r="D139" s="126">
        <f>SUM(E139:H139)</f>
        <v>0</v>
      </c>
      <c r="E139" s="127">
        <f t="shared" ref="E139:H139" si="28">IF(E138&lt;=$C$142*E125,E125*$C$142-E138,0)</f>
        <v>0</v>
      </c>
      <c r="F139" s="127">
        <f t="shared" si="28"/>
        <v>0</v>
      </c>
      <c r="G139" s="127">
        <f t="shared" si="28"/>
        <v>0</v>
      </c>
      <c r="H139" s="127">
        <f t="shared" si="28"/>
        <v>0</v>
      </c>
      <c r="I139" s="143"/>
      <c r="J139" s="134">
        <f t="shared" ref="J139" si="29">SUM(E139:G139)</f>
        <v>0</v>
      </c>
    </row>
    <row r="140" spans="1:10" ht="27.75" customHeight="1" thickBot="1" x14ac:dyDescent="0.25">
      <c r="A140" s="208" t="s">
        <v>131</v>
      </c>
      <c r="B140" s="209"/>
      <c r="C140" s="210"/>
      <c r="D140" s="154">
        <f>SUM(D138:D139)</f>
        <v>0</v>
      </c>
      <c r="E140" s="155">
        <f t="shared" ref="E140:H140" si="30">SUM(E138:E139)</f>
        <v>0</v>
      </c>
      <c r="F140" s="155">
        <f t="shared" si="30"/>
        <v>0</v>
      </c>
      <c r="G140" s="155">
        <f t="shared" si="30"/>
        <v>0</v>
      </c>
      <c r="H140" s="156">
        <f t="shared" si="30"/>
        <v>0</v>
      </c>
      <c r="I140" s="143"/>
      <c r="J140" s="134">
        <f>SUM(E140:H140)</f>
        <v>0</v>
      </c>
    </row>
    <row r="141" spans="1:10" ht="13.5" customHeight="1" thickBot="1" x14ac:dyDescent="0.25">
      <c r="A141" s="211" t="s">
        <v>120</v>
      </c>
      <c r="B141" s="212"/>
      <c r="C141" s="213"/>
      <c r="D141" s="131">
        <f>SUM(D125-D140)</f>
        <v>0</v>
      </c>
      <c r="E141" s="132">
        <f t="shared" ref="E141:H141" si="31">SUM(E125-E140)</f>
        <v>0</v>
      </c>
      <c r="F141" s="132">
        <f t="shared" si="31"/>
        <v>0</v>
      </c>
      <c r="G141" s="132">
        <f t="shared" si="31"/>
        <v>0</v>
      </c>
      <c r="H141" s="133">
        <f t="shared" si="31"/>
        <v>0</v>
      </c>
      <c r="I141" s="143"/>
      <c r="J141" s="134">
        <f>SUM(E141:H141)</f>
        <v>0</v>
      </c>
    </row>
    <row r="142" spans="1:10" ht="39.75" customHeight="1" x14ac:dyDescent="0.2">
      <c r="A142" s="214" t="s">
        <v>110</v>
      </c>
      <c r="B142" s="215"/>
      <c r="C142" s="145">
        <v>0</v>
      </c>
      <c r="D142" s="134"/>
      <c r="E142" s="32"/>
      <c r="F142" s="32"/>
      <c r="G142" s="32"/>
      <c r="H142" s="32"/>
      <c r="I142" s="32"/>
      <c r="J142" s="30"/>
    </row>
    <row r="143" spans="1:10" s="29" customFormat="1" ht="12.75" x14ac:dyDescent="0.2">
      <c r="A143" s="32"/>
      <c r="B143" s="123"/>
      <c r="C143" s="122"/>
      <c r="E143" s="34"/>
      <c r="F143" s="34"/>
      <c r="G143" s="34"/>
      <c r="H143" s="34"/>
      <c r="I143" s="32"/>
      <c r="J143" s="32"/>
    </row>
    <row r="144" spans="1:10" s="29" customFormat="1" ht="12.75" x14ac:dyDescent="0.2">
      <c r="A144" s="168" t="s">
        <v>143</v>
      </c>
      <c r="B144" s="169"/>
      <c r="C144" s="170"/>
      <c r="D144" s="120" t="s">
        <v>142</v>
      </c>
      <c r="E144" s="119" t="s">
        <v>86</v>
      </c>
      <c r="F144" s="119" t="s">
        <v>87</v>
      </c>
      <c r="G144" s="119" t="s">
        <v>88</v>
      </c>
      <c r="H144" s="119" t="s">
        <v>127</v>
      </c>
    </row>
    <row r="145" spans="1:8" ht="18.75" customHeight="1" x14ac:dyDescent="0.2">
      <c r="A145" s="171"/>
      <c r="B145" s="172"/>
      <c r="C145" s="173"/>
      <c r="D145" s="121">
        <f>SUM(E145:H145)</f>
        <v>0</v>
      </c>
      <c r="E145" s="144"/>
      <c r="F145" s="144"/>
      <c r="G145" s="144"/>
      <c r="H145" s="144"/>
    </row>
    <row r="146" spans="1:8" ht="12.75" x14ac:dyDescent="0.2">
      <c r="B146" s="3"/>
    </row>
    <row r="147" spans="1:8" ht="12.75" x14ac:dyDescent="0.2">
      <c r="A147" s="20" t="s">
        <v>85</v>
      </c>
      <c r="B147" s="20"/>
    </row>
    <row r="148" spans="1:8" ht="12.75" x14ac:dyDescent="0.2">
      <c r="B148" s="3"/>
    </row>
    <row r="149" spans="1:8" ht="12.75" x14ac:dyDescent="0.2">
      <c r="B149" s="3"/>
    </row>
    <row r="150" spans="1:8" ht="12.75" hidden="1" x14ac:dyDescent="0.2">
      <c r="B150" s="28"/>
    </row>
    <row r="151" spans="1:8" hidden="1" x14ac:dyDescent="0.2">
      <c r="B151" s="27">
        <v>0</v>
      </c>
    </row>
    <row r="152" spans="1:8" hidden="1" x14ac:dyDescent="0.2">
      <c r="B152" s="27">
        <v>0.05</v>
      </c>
    </row>
    <row r="153" spans="1:8" hidden="1" x14ac:dyDescent="0.2">
      <c r="B153" s="27">
        <v>0.15</v>
      </c>
    </row>
    <row r="154" spans="1:8" hidden="1" x14ac:dyDescent="0.2"/>
  </sheetData>
  <sheetProtection sheet="1" objects="1" scenarios="1"/>
  <mergeCells count="139">
    <mergeCell ref="A133:C133"/>
    <mergeCell ref="A134:C134"/>
    <mergeCell ref="A135:C135"/>
    <mergeCell ref="A136:C136"/>
    <mergeCell ref="A137:C137"/>
    <mergeCell ref="A138:C138"/>
    <mergeCell ref="A140:C140"/>
    <mergeCell ref="A141:C141"/>
    <mergeCell ref="A142:B142"/>
    <mergeCell ref="A102:C102"/>
    <mergeCell ref="A105:C105"/>
    <mergeCell ref="A106:C106"/>
    <mergeCell ref="A107:C107"/>
    <mergeCell ref="A108:C108"/>
    <mergeCell ref="A129:C129"/>
    <mergeCell ref="A130:C130"/>
    <mergeCell ref="A131:C131"/>
    <mergeCell ref="A132:C132"/>
    <mergeCell ref="A123:C123"/>
    <mergeCell ref="A125:C125"/>
    <mergeCell ref="A122:C122"/>
    <mergeCell ref="A103:C103"/>
    <mergeCell ref="A104:C104"/>
    <mergeCell ref="A109:C109"/>
    <mergeCell ref="A116:C116"/>
    <mergeCell ref="A118:C118"/>
    <mergeCell ref="A115:C115"/>
    <mergeCell ref="A117:C117"/>
    <mergeCell ref="A119:C119"/>
    <mergeCell ref="A120:C120"/>
    <mergeCell ref="A121:C121"/>
    <mergeCell ref="B88:C88"/>
    <mergeCell ref="B89:C89"/>
    <mergeCell ref="B90:C90"/>
    <mergeCell ref="B91:C91"/>
    <mergeCell ref="A97:C97"/>
    <mergeCell ref="A98:C98"/>
    <mergeCell ref="A99:C99"/>
    <mergeCell ref="A100:C100"/>
    <mergeCell ref="A101:C101"/>
    <mergeCell ref="B83:C83"/>
    <mergeCell ref="B84:C84"/>
    <mergeCell ref="B85:C85"/>
    <mergeCell ref="B86:C86"/>
    <mergeCell ref="B87:C87"/>
    <mergeCell ref="B76:C76"/>
    <mergeCell ref="B79:C79"/>
    <mergeCell ref="B80:C80"/>
    <mergeCell ref="B81:C81"/>
    <mergeCell ref="B82:C82"/>
    <mergeCell ref="B71:C71"/>
    <mergeCell ref="B72:C72"/>
    <mergeCell ref="B73:C73"/>
    <mergeCell ref="B74:C74"/>
    <mergeCell ref="B75:C75"/>
    <mergeCell ref="B66:C66"/>
    <mergeCell ref="B67:C67"/>
    <mergeCell ref="B68:C68"/>
    <mergeCell ref="B69:C69"/>
    <mergeCell ref="B70:C70"/>
    <mergeCell ref="B59:C59"/>
    <mergeCell ref="B60:C60"/>
    <mergeCell ref="B61:C61"/>
    <mergeCell ref="B64:C64"/>
    <mergeCell ref="B65:C65"/>
    <mergeCell ref="B54:C54"/>
    <mergeCell ref="B55:C55"/>
    <mergeCell ref="B56:C56"/>
    <mergeCell ref="B57:C57"/>
    <mergeCell ref="B58:C58"/>
    <mergeCell ref="B49:C49"/>
    <mergeCell ref="B50:C50"/>
    <mergeCell ref="B51:C51"/>
    <mergeCell ref="B52:C52"/>
    <mergeCell ref="B53:C53"/>
    <mergeCell ref="B42:C42"/>
    <mergeCell ref="B43:C43"/>
    <mergeCell ref="B44:C44"/>
    <mergeCell ref="B45:C45"/>
    <mergeCell ref="B46:C46"/>
    <mergeCell ref="B37:C37"/>
    <mergeCell ref="B38:C38"/>
    <mergeCell ref="B39:C39"/>
    <mergeCell ref="B40:C40"/>
    <mergeCell ref="B41:C41"/>
    <mergeCell ref="A28:F28"/>
    <mergeCell ref="A20:F20"/>
    <mergeCell ref="B34:C34"/>
    <mergeCell ref="B35:C35"/>
    <mergeCell ref="B36:C36"/>
    <mergeCell ref="C26:D26"/>
    <mergeCell ref="E23:F23"/>
    <mergeCell ref="E24:F24"/>
    <mergeCell ref="E25:F25"/>
    <mergeCell ref="E26:F26"/>
    <mergeCell ref="C22:D22"/>
    <mergeCell ref="E22:F22"/>
    <mergeCell ref="C23:D23"/>
    <mergeCell ref="C24:D24"/>
    <mergeCell ref="C25:D25"/>
    <mergeCell ref="A22:B22"/>
    <mergeCell ref="A25:B25"/>
    <mergeCell ref="A24:B24"/>
    <mergeCell ref="A13:B13"/>
    <mergeCell ref="A14:B14"/>
    <mergeCell ref="A15:B15"/>
    <mergeCell ref="C5:F5"/>
    <mergeCell ref="C6:F6"/>
    <mergeCell ref="C7:F7"/>
    <mergeCell ref="C8:F8"/>
    <mergeCell ref="C9:F9"/>
    <mergeCell ref="C10:F10"/>
    <mergeCell ref="C11:F11"/>
    <mergeCell ref="C12:F12"/>
    <mergeCell ref="C13:F13"/>
    <mergeCell ref="A16:B16"/>
    <mergeCell ref="A17:B17"/>
    <mergeCell ref="A23:B23"/>
    <mergeCell ref="A5:B5"/>
    <mergeCell ref="A6:B6"/>
    <mergeCell ref="A7:B7"/>
    <mergeCell ref="A144:C145"/>
    <mergeCell ref="A8:B8"/>
    <mergeCell ref="A9:B9"/>
    <mergeCell ref="A111:C111"/>
    <mergeCell ref="A112:C112"/>
    <mergeCell ref="A113:C113"/>
    <mergeCell ref="A114:C114"/>
    <mergeCell ref="A110:C110"/>
    <mergeCell ref="A10:B10"/>
    <mergeCell ref="A11:B11"/>
    <mergeCell ref="A12:B12"/>
    <mergeCell ref="A26:B26"/>
    <mergeCell ref="A18:B18"/>
    <mergeCell ref="C14:F14"/>
    <mergeCell ref="C15:F15"/>
    <mergeCell ref="C16:F16"/>
    <mergeCell ref="C17:F17"/>
    <mergeCell ref="C18:F18"/>
  </mergeCells>
  <dataValidations disablePrompts="1" count="1">
    <dataValidation type="list" allowBlank="1" showInputMessage="1" showErrorMessage="1" sqref="C142">
      <formula1>$B$151:$B$153</formula1>
    </dataValidation>
  </dataValidations>
  <pageMargins left="0.7" right="0.7" top="0.78740157499999996" bottom="0.78740157499999996" header="0.3" footer="0.3"/>
  <pageSetup paperSize="9" scale="47" fitToHeight="0" orientation="portrait" r:id="rId1"/>
  <headerFooter>
    <oddHeader xml:space="preserve">&amp;L&amp;"Arial,Tučné"&amp;12Příloha č. 3 - Údaje o sociální službě </oddHeader>
  </headerFooter>
  <ignoredErrors>
    <ignoredError sqref="G73 G88" formula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154"/>
  <sheetViews>
    <sheetView view="pageLayout" topLeftCell="A2" zoomScaleNormal="80" workbookViewId="0">
      <selection activeCell="C14" sqref="C14:F14"/>
    </sheetView>
  </sheetViews>
  <sheetFormatPr defaultRowHeight="14.25" x14ac:dyDescent="0.2"/>
  <cols>
    <col min="1" max="1" width="9.140625" style="3"/>
    <col min="2" max="2" width="41.85546875" style="23" customWidth="1"/>
    <col min="3" max="3" width="14.5703125" style="3" customWidth="1"/>
    <col min="4" max="4" width="22.85546875" style="3" bestFit="1" customWidth="1"/>
    <col min="5" max="8" width="15.7109375" style="3" customWidth="1"/>
    <col min="9" max="9" width="24.7109375" style="3" customWidth="1"/>
    <col min="10" max="10" width="28.28515625" style="3" customWidth="1"/>
    <col min="11" max="16384" width="9.140625" style="3"/>
  </cols>
  <sheetData>
    <row r="1" spans="1:6" s="29" customFormat="1" ht="15" x14ac:dyDescent="0.25">
      <c r="A1" s="160"/>
      <c r="B1" s="160"/>
    </row>
    <row r="3" spans="1:6" ht="15.75" x14ac:dyDescent="0.25">
      <c r="A3" s="60" t="s">
        <v>47</v>
      </c>
      <c r="B3" s="60"/>
      <c r="C3" s="60"/>
    </row>
    <row r="4" spans="1:6" ht="8.25" customHeight="1" x14ac:dyDescent="0.2"/>
    <row r="5" spans="1:6" s="24" customFormat="1" ht="30" customHeight="1" x14ac:dyDescent="0.2">
      <c r="A5" s="216" t="s">
        <v>42</v>
      </c>
      <c r="B5" s="188"/>
      <c r="C5" s="179"/>
      <c r="D5" s="179"/>
      <c r="E5" s="180"/>
      <c r="F5" s="180"/>
    </row>
    <row r="6" spans="1:6" s="24" customFormat="1" ht="30" customHeight="1" x14ac:dyDescent="0.2">
      <c r="A6" s="216" t="s">
        <v>46</v>
      </c>
      <c r="B6" s="188"/>
      <c r="C6" s="179"/>
      <c r="D6" s="179"/>
      <c r="E6" s="180"/>
      <c r="F6" s="180"/>
    </row>
    <row r="7" spans="1:6" s="24" customFormat="1" ht="30" customHeight="1" x14ac:dyDescent="0.2">
      <c r="A7" s="216" t="s">
        <v>43</v>
      </c>
      <c r="B7" s="188"/>
      <c r="C7" s="179"/>
      <c r="D7" s="179"/>
      <c r="E7" s="180"/>
      <c r="F7" s="180"/>
    </row>
    <row r="8" spans="1:6" s="24" customFormat="1" ht="30" customHeight="1" x14ac:dyDescent="0.2">
      <c r="A8" s="216" t="s">
        <v>50</v>
      </c>
      <c r="B8" s="188"/>
      <c r="C8" s="179"/>
      <c r="D8" s="179"/>
      <c r="E8" s="180"/>
      <c r="F8" s="180"/>
    </row>
    <row r="9" spans="1:6" s="24" customFormat="1" ht="30" customHeight="1" x14ac:dyDescent="0.2">
      <c r="A9" s="216" t="s">
        <v>44</v>
      </c>
      <c r="B9" s="188"/>
      <c r="C9" s="179"/>
      <c r="D9" s="179"/>
      <c r="E9" s="180"/>
      <c r="F9" s="180"/>
    </row>
    <row r="10" spans="1:6" s="24" customFormat="1" ht="30" customHeight="1" x14ac:dyDescent="0.2">
      <c r="A10" s="216" t="s">
        <v>45</v>
      </c>
      <c r="B10" s="188"/>
      <c r="C10" s="179"/>
      <c r="D10" s="179"/>
      <c r="E10" s="180"/>
      <c r="F10" s="180"/>
    </row>
    <row r="11" spans="1:6" s="24" customFormat="1" ht="30" customHeight="1" x14ac:dyDescent="0.2">
      <c r="A11" s="216" t="s">
        <v>89</v>
      </c>
      <c r="B11" s="188"/>
      <c r="C11" s="179"/>
      <c r="D11" s="179"/>
      <c r="E11" s="180"/>
      <c r="F11" s="180"/>
    </row>
    <row r="12" spans="1:6" s="24" customFormat="1" ht="30" customHeight="1" x14ac:dyDescent="0.2">
      <c r="A12" s="216" t="s">
        <v>93</v>
      </c>
      <c r="B12" s="188"/>
      <c r="C12" s="179"/>
      <c r="D12" s="179"/>
      <c r="E12" s="180"/>
      <c r="F12" s="180"/>
    </row>
    <row r="13" spans="1:6" s="24" customFormat="1" ht="42.75" customHeight="1" x14ac:dyDescent="0.2">
      <c r="A13" s="216" t="s">
        <v>90</v>
      </c>
      <c r="B13" s="188"/>
      <c r="C13" s="179"/>
      <c r="D13" s="179"/>
      <c r="E13" s="180"/>
      <c r="F13" s="180"/>
    </row>
    <row r="14" spans="1:6" s="24" customFormat="1" ht="30" customHeight="1" x14ac:dyDescent="0.2">
      <c r="A14" s="216" t="s">
        <v>49</v>
      </c>
      <c r="B14" s="188"/>
      <c r="C14" s="177">
        <f>SUM(C15:C18)</f>
        <v>0</v>
      </c>
      <c r="D14" s="177"/>
      <c r="E14" s="178"/>
      <c r="F14" s="178"/>
    </row>
    <row r="15" spans="1:6" s="24" customFormat="1" ht="12.75" x14ac:dyDescent="0.2">
      <c r="A15" s="216" t="s">
        <v>86</v>
      </c>
      <c r="B15" s="188"/>
      <c r="C15" s="179"/>
      <c r="D15" s="179"/>
      <c r="E15" s="180"/>
      <c r="F15" s="180"/>
    </row>
    <row r="16" spans="1:6" s="24" customFormat="1" ht="12.75" x14ac:dyDescent="0.2">
      <c r="A16" s="216" t="s">
        <v>87</v>
      </c>
      <c r="B16" s="188"/>
      <c r="C16" s="179"/>
      <c r="D16" s="179"/>
      <c r="E16" s="180"/>
      <c r="F16" s="180"/>
    </row>
    <row r="17" spans="1:9" s="24" customFormat="1" ht="12.75" x14ac:dyDescent="0.2">
      <c r="A17" s="216" t="s">
        <v>88</v>
      </c>
      <c r="B17" s="188"/>
      <c r="C17" s="179"/>
      <c r="D17" s="179"/>
      <c r="E17" s="180"/>
      <c r="F17" s="180"/>
    </row>
    <row r="18" spans="1:9" s="24" customFormat="1" ht="12.75" x14ac:dyDescent="0.2">
      <c r="A18" s="216" t="s">
        <v>127</v>
      </c>
      <c r="B18" s="188"/>
      <c r="C18" s="179"/>
      <c r="D18" s="179"/>
      <c r="E18" s="180"/>
      <c r="F18" s="180"/>
    </row>
    <row r="19" spans="1:9" s="23" customFormat="1" ht="30" customHeight="1" x14ac:dyDescent="0.2"/>
    <row r="20" spans="1:9" s="23" customFormat="1" ht="30" customHeight="1" x14ac:dyDescent="0.2">
      <c r="A20" s="185" t="s">
        <v>91</v>
      </c>
      <c r="B20" s="186"/>
      <c r="C20" s="186"/>
      <c r="D20" s="186"/>
      <c r="E20" s="186"/>
      <c r="F20" s="186"/>
    </row>
    <row r="21" spans="1:9" s="23" customFormat="1" ht="19.5" customHeight="1" x14ac:dyDescent="0.2">
      <c r="B21" s="25"/>
    </row>
    <row r="22" spans="1:9" s="24" customFormat="1" ht="57" customHeight="1" x14ac:dyDescent="0.2">
      <c r="A22" s="193" t="s">
        <v>41</v>
      </c>
      <c r="B22" s="193"/>
      <c r="C22" s="191" t="s">
        <v>136</v>
      </c>
      <c r="D22" s="192"/>
      <c r="E22" s="193" t="s">
        <v>137</v>
      </c>
      <c r="F22" s="194"/>
    </row>
    <row r="23" spans="1:9" ht="12.75" x14ac:dyDescent="0.2">
      <c r="A23" s="166" t="s">
        <v>86</v>
      </c>
      <c r="B23" s="167"/>
      <c r="C23" s="189"/>
      <c r="D23" s="190"/>
      <c r="E23" s="189"/>
      <c r="F23" s="190"/>
    </row>
    <row r="24" spans="1:9" ht="12.75" x14ac:dyDescent="0.2">
      <c r="A24" s="166" t="s">
        <v>87</v>
      </c>
      <c r="B24" s="167"/>
      <c r="C24" s="189"/>
      <c r="D24" s="190"/>
      <c r="E24" s="189"/>
      <c r="F24" s="190"/>
    </row>
    <row r="25" spans="1:9" ht="12.75" x14ac:dyDescent="0.2">
      <c r="A25" s="166" t="s">
        <v>88</v>
      </c>
      <c r="B25" s="167"/>
      <c r="C25" s="189"/>
      <c r="D25" s="190"/>
      <c r="E25" s="189"/>
      <c r="F25" s="190"/>
    </row>
    <row r="26" spans="1:9" ht="15" customHeight="1" x14ac:dyDescent="0.2">
      <c r="A26" s="166" t="s">
        <v>127</v>
      </c>
      <c r="B26" s="167"/>
      <c r="C26" s="189"/>
      <c r="D26" s="190"/>
      <c r="E26" s="189"/>
      <c r="F26" s="190"/>
    </row>
    <row r="27" spans="1:9" hidden="1" x14ac:dyDescent="0.2"/>
    <row r="28" spans="1:9" ht="35.25" customHeight="1" x14ac:dyDescent="0.2">
      <c r="A28" s="183" t="s">
        <v>130</v>
      </c>
      <c r="B28" s="184"/>
      <c r="C28" s="184"/>
      <c r="D28" s="184"/>
      <c r="E28" s="184"/>
      <c r="F28" s="184"/>
    </row>
    <row r="31" spans="1:9" ht="15.75" x14ac:dyDescent="0.25">
      <c r="A31" s="60" t="s">
        <v>48</v>
      </c>
      <c r="B31" s="39"/>
      <c r="G31" s="5"/>
      <c r="H31" s="5"/>
    </row>
    <row r="32" spans="1:9" ht="15" x14ac:dyDescent="0.25">
      <c r="B32" s="17"/>
      <c r="C32" s="1"/>
      <c r="D32" s="1"/>
      <c r="E32" s="1"/>
      <c r="F32" s="1"/>
      <c r="G32" s="5"/>
      <c r="H32" s="5"/>
      <c r="I32" s="1"/>
    </row>
    <row r="33" spans="1:9" ht="15" x14ac:dyDescent="0.25">
      <c r="A33" s="21" t="s">
        <v>86</v>
      </c>
      <c r="B33" s="21"/>
      <c r="G33" s="5"/>
      <c r="H33" s="5"/>
    </row>
    <row r="34" spans="1:9" ht="24.75" thickBot="1" x14ac:dyDescent="0.25">
      <c r="A34" s="7" t="s">
        <v>15</v>
      </c>
      <c r="B34" s="187" t="s">
        <v>10</v>
      </c>
      <c r="C34" s="188"/>
      <c r="D34" s="9" t="s">
        <v>9</v>
      </c>
      <c r="E34" s="9" t="s">
        <v>4</v>
      </c>
      <c r="F34" s="9" t="s">
        <v>5</v>
      </c>
      <c r="G34" s="10" t="s">
        <v>25</v>
      </c>
      <c r="H34" s="61"/>
      <c r="I34" s="11"/>
    </row>
    <row r="35" spans="1:9" ht="13.5" thickBot="1" x14ac:dyDescent="0.25">
      <c r="A35" s="12">
        <v>1</v>
      </c>
      <c r="B35" s="187" t="s">
        <v>14</v>
      </c>
      <c r="C35" s="188"/>
      <c r="D35" s="125">
        <f>D36+D43</f>
        <v>0</v>
      </c>
      <c r="E35" s="125">
        <f t="shared" ref="E35:F35" si="0">E36+E43</f>
        <v>0</v>
      </c>
      <c r="F35" s="125">
        <f t="shared" si="0"/>
        <v>0</v>
      </c>
      <c r="G35" s="137">
        <f>G36+G43</f>
        <v>0</v>
      </c>
      <c r="H35" s="33"/>
      <c r="I35" s="4"/>
    </row>
    <row r="36" spans="1:9" ht="13.5" thickBot="1" x14ac:dyDescent="0.25">
      <c r="A36" s="14">
        <v>41275</v>
      </c>
      <c r="B36" s="187" t="s">
        <v>12</v>
      </c>
      <c r="C36" s="188"/>
      <c r="D36" s="138">
        <f>SUM(D37:D42)</f>
        <v>0</v>
      </c>
      <c r="E36" s="138">
        <f t="shared" ref="E36:F36" si="1">SUM(E37:E42)</f>
        <v>0</v>
      </c>
      <c r="F36" s="138">
        <f t="shared" si="1"/>
        <v>0</v>
      </c>
      <c r="G36" s="139">
        <f>SUM(G37:G42)</f>
        <v>0</v>
      </c>
      <c r="H36" s="62"/>
      <c r="I36" s="4"/>
    </row>
    <row r="37" spans="1:9" ht="12.75" x14ac:dyDescent="0.2">
      <c r="A37" s="15" t="s">
        <v>16</v>
      </c>
      <c r="B37" s="181" t="s">
        <v>34</v>
      </c>
      <c r="C37" s="182"/>
      <c r="D37" s="142"/>
      <c r="E37" s="142"/>
      <c r="F37" s="142"/>
      <c r="G37" s="140">
        <f t="shared" ref="G37:G42" si="2">SUM(D37:F37)</f>
        <v>0</v>
      </c>
      <c r="H37" s="33"/>
    </row>
    <row r="38" spans="1:9" ht="12.75" x14ac:dyDescent="0.2">
      <c r="A38" s="15" t="s">
        <v>17</v>
      </c>
      <c r="B38" s="181" t="s">
        <v>0</v>
      </c>
      <c r="C38" s="182"/>
      <c r="D38" s="142"/>
      <c r="E38" s="142"/>
      <c r="F38" s="142"/>
      <c r="G38" s="140">
        <f t="shared" si="2"/>
        <v>0</v>
      </c>
      <c r="H38" s="33"/>
    </row>
    <row r="39" spans="1:9" ht="12.75" x14ac:dyDescent="0.2">
      <c r="A39" s="15" t="s">
        <v>18</v>
      </c>
      <c r="B39" s="181" t="s">
        <v>1</v>
      </c>
      <c r="C39" s="182"/>
      <c r="D39" s="142"/>
      <c r="E39" s="142"/>
      <c r="F39" s="142"/>
      <c r="G39" s="140">
        <f t="shared" si="2"/>
        <v>0</v>
      </c>
      <c r="H39" s="33"/>
    </row>
    <row r="40" spans="1:9" ht="12.75" x14ac:dyDescent="0.2">
      <c r="A40" s="15" t="s">
        <v>19</v>
      </c>
      <c r="B40" s="181" t="s">
        <v>2</v>
      </c>
      <c r="C40" s="182"/>
      <c r="D40" s="142"/>
      <c r="E40" s="142"/>
      <c r="F40" s="142"/>
      <c r="G40" s="140">
        <f t="shared" si="2"/>
        <v>0</v>
      </c>
      <c r="H40" s="33"/>
    </row>
    <row r="41" spans="1:9" ht="12.75" x14ac:dyDescent="0.2">
      <c r="A41" s="15" t="s">
        <v>20</v>
      </c>
      <c r="B41" s="181" t="s">
        <v>3</v>
      </c>
      <c r="C41" s="182"/>
      <c r="D41" s="142"/>
      <c r="E41" s="142"/>
      <c r="F41" s="142"/>
      <c r="G41" s="140">
        <f t="shared" si="2"/>
        <v>0</v>
      </c>
      <c r="H41" s="33"/>
    </row>
    <row r="42" spans="1:9" ht="13.5" thickBot="1" x14ac:dyDescent="0.25">
      <c r="A42" s="15" t="s">
        <v>21</v>
      </c>
      <c r="B42" s="181" t="s">
        <v>11</v>
      </c>
      <c r="C42" s="182"/>
      <c r="D42" s="142"/>
      <c r="E42" s="142"/>
      <c r="F42" s="142"/>
      <c r="G42" s="140">
        <f t="shared" si="2"/>
        <v>0</v>
      </c>
      <c r="H42" s="33"/>
    </row>
    <row r="43" spans="1:9" ht="13.5" thickBot="1" x14ac:dyDescent="0.25">
      <c r="A43" s="14">
        <v>41306</v>
      </c>
      <c r="B43" s="187" t="s">
        <v>13</v>
      </c>
      <c r="C43" s="195"/>
      <c r="D43" s="125">
        <f>SUM(D44:D46)</f>
        <v>0</v>
      </c>
      <c r="E43" s="125">
        <f t="shared" ref="E43:F43" si="3">SUM(E44:E46)</f>
        <v>0</v>
      </c>
      <c r="F43" s="125">
        <f t="shared" si="3"/>
        <v>0</v>
      </c>
      <c r="G43" s="137">
        <f>SUM(G44:G46)</f>
        <v>0</v>
      </c>
      <c r="H43" s="33"/>
      <c r="I43" s="4"/>
    </row>
    <row r="44" spans="1:9" ht="12.75" x14ac:dyDescent="0.2">
      <c r="A44" s="16" t="s">
        <v>22</v>
      </c>
      <c r="B44" s="181" t="s">
        <v>8</v>
      </c>
      <c r="C44" s="182"/>
      <c r="D44" s="142"/>
      <c r="E44" s="142"/>
      <c r="F44" s="142"/>
      <c r="G44" s="140">
        <f>SUM(D44:F44)</f>
        <v>0</v>
      </c>
      <c r="H44" s="33"/>
    </row>
    <row r="45" spans="1:9" ht="12.75" x14ac:dyDescent="0.2">
      <c r="A45" s="16" t="s">
        <v>23</v>
      </c>
      <c r="B45" s="181" t="s">
        <v>7</v>
      </c>
      <c r="C45" s="182"/>
      <c r="D45" s="142"/>
      <c r="E45" s="142"/>
      <c r="F45" s="142"/>
      <c r="G45" s="140">
        <f>SUM(D45:F45)</f>
        <v>0</v>
      </c>
      <c r="H45" s="33"/>
    </row>
    <row r="46" spans="1:9" ht="12.75" x14ac:dyDescent="0.2">
      <c r="A46" s="16" t="s">
        <v>24</v>
      </c>
      <c r="B46" s="181" t="s">
        <v>6</v>
      </c>
      <c r="C46" s="182"/>
      <c r="D46" s="142"/>
      <c r="E46" s="142"/>
      <c r="F46" s="142"/>
      <c r="G46" s="140">
        <f>SUM(D46:F46)</f>
        <v>0</v>
      </c>
      <c r="H46" s="33"/>
    </row>
    <row r="47" spans="1:9" ht="15" x14ac:dyDescent="0.25">
      <c r="B47" s="6"/>
      <c r="G47" s="5"/>
      <c r="H47" s="63"/>
    </row>
    <row r="48" spans="1:9" ht="15" x14ac:dyDescent="0.25">
      <c r="A48" s="21" t="s">
        <v>87</v>
      </c>
      <c r="B48" s="21"/>
      <c r="G48" s="5"/>
      <c r="H48" s="63"/>
    </row>
    <row r="49" spans="1:9" ht="24.75" thickBot="1" x14ac:dyDescent="0.25">
      <c r="A49" s="7" t="s">
        <v>15</v>
      </c>
      <c r="B49" s="187" t="s">
        <v>10</v>
      </c>
      <c r="C49" s="188"/>
      <c r="D49" s="9" t="s">
        <v>9</v>
      </c>
      <c r="E49" s="9" t="s">
        <v>4</v>
      </c>
      <c r="F49" s="9" t="s">
        <v>5</v>
      </c>
      <c r="G49" s="10" t="s">
        <v>25</v>
      </c>
      <c r="H49" s="61"/>
      <c r="I49" s="11"/>
    </row>
    <row r="50" spans="1:9" ht="13.5" thickBot="1" x14ac:dyDescent="0.25">
      <c r="A50" s="12">
        <v>1</v>
      </c>
      <c r="B50" s="187" t="s">
        <v>14</v>
      </c>
      <c r="C50" s="188"/>
      <c r="D50" s="125">
        <f>D51+D58</f>
        <v>0</v>
      </c>
      <c r="E50" s="125">
        <f t="shared" ref="E50:F50" si="4">E51+E58</f>
        <v>0</v>
      </c>
      <c r="F50" s="125">
        <f t="shared" si="4"/>
        <v>0</v>
      </c>
      <c r="G50" s="137">
        <f>G51+G58</f>
        <v>0</v>
      </c>
      <c r="H50" s="33"/>
      <c r="I50" s="4"/>
    </row>
    <row r="51" spans="1:9" ht="13.5" thickBot="1" x14ac:dyDescent="0.25">
      <c r="A51" s="14">
        <v>41275</v>
      </c>
      <c r="B51" s="187" t="s">
        <v>12</v>
      </c>
      <c r="C51" s="188"/>
      <c r="D51" s="138">
        <f>SUM(D52:D57)</f>
        <v>0</v>
      </c>
      <c r="E51" s="138">
        <f t="shared" ref="E51:F51" si="5">SUM(E52:E57)</f>
        <v>0</v>
      </c>
      <c r="F51" s="138">
        <f t="shared" si="5"/>
        <v>0</v>
      </c>
      <c r="G51" s="139">
        <f>SUM(G52:G57)</f>
        <v>0</v>
      </c>
      <c r="H51" s="62"/>
      <c r="I51" s="4"/>
    </row>
    <row r="52" spans="1:9" ht="12.75" x14ac:dyDescent="0.2">
      <c r="A52" s="15" t="s">
        <v>16</v>
      </c>
      <c r="B52" s="181" t="s">
        <v>34</v>
      </c>
      <c r="C52" s="182"/>
      <c r="D52" s="142"/>
      <c r="E52" s="142"/>
      <c r="F52" s="142"/>
      <c r="G52" s="140">
        <f t="shared" ref="G52:G57" si="6">SUM(D52:F52)</f>
        <v>0</v>
      </c>
      <c r="H52" s="33"/>
    </row>
    <row r="53" spans="1:9" ht="12.75" x14ac:dyDescent="0.2">
      <c r="A53" s="15" t="s">
        <v>17</v>
      </c>
      <c r="B53" s="181" t="s">
        <v>0</v>
      </c>
      <c r="C53" s="182"/>
      <c r="D53" s="142"/>
      <c r="E53" s="142"/>
      <c r="F53" s="142"/>
      <c r="G53" s="140">
        <f t="shared" si="6"/>
        <v>0</v>
      </c>
      <c r="H53" s="33"/>
    </row>
    <row r="54" spans="1:9" ht="12.75" x14ac:dyDescent="0.2">
      <c r="A54" s="15" t="s">
        <v>18</v>
      </c>
      <c r="B54" s="181" t="s">
        <v>1</v>
      </c>
      <c r="C54" s="182"/>
      <c r="D54" s="142"/>
      <c r="E54" s="142"/>
      <c r="F54" s="142"/>
      <c r="G54" s="140">
        <f t="shared" si="6"/>
        <v>0</v>
      </c>
      <c r="H54" s="33"/>
    </row>
    <row r="55" spans="1:9" ht="12.75" x14ac:dyDescent="0.2">
      <c r="A55" s="15" t="s">
        <v>19</v>
      </c>
      <c r="B55" s="181" t="s">
        <v>2</v>
      </c>
      <c r="C55" s="182"/>
      <c r="D55" s="142"/>
      <c r="E55" s="142"/>
      <c r="F55" s="142"/>
      <c r="G55" s="140">
        <f t="shared" si="6"/>
        <v>0</v>
      </c>
      <c r="H55" s="33"/>
    </row>
    <row r="56" spans="1:9" ht="12.75" x14ac:dyDescent="0.2">
      <c r="A56" s="15" t="s">
        <v>20</v>
      </c>
      <c r="B56" s="181" t="s">
        <v>3</v>
      </c>
      <c r="C56" s="182"/>
      <c r="D56" s="142"/>
      <c r="E56" s="142"/>
      <c r="F56" s="142"/>
      <c r="G56" s="140">
        <f t="shared" si="6"/>
        <v>0</v>
      </c>
      <c r="H56" s="33"/>
    </row>
    <row r="57" spans="1:9" ht="13.5" thickBot="1" x14ac:dyDescent="0.25">
      <c r="A57" s="15" t="s">
        <v>21</v>
      </c>
      <c r="B57" s="181" t="s">
        <v>11</v>
      </c>
      <c r="C57" s="182"/>
      <c r="D57" s="142"/>
      <c r="E57" s="142"/>
      <c r="F57" s="142"/>
      <c r="G57" s="140">
        <f t="shared" si="6"/>
        <v>0</v>
      </c>
      <c r="H57" s="33"/>
    </row>
    <row r="58" spans="1:9" ht="13.5" thickBot="1" x14ac:dyDescent="0.25">
      <c r="A58" s="14">
        <v>41306</v>
      </c>
      <c r="B58" s="187" t="s">
        <v>13</v>
      </c>
      <c r="C58" s="195"/>
      <c r="D58" s="125">
        <f>SUM(D59:D61)</f>
        <v>0</v>
      </c>
      <c r="E58" s="125">
        <f t="shared" ref="E58:F58" si="7">SUM(E59:E61)</f>
        <v>0</v>
      </c>
      <c r="F58" s="125">
        <f t="shared" si="7"/>
        <v>0</v>
      </c>
      <c r="G58" s="137">
        <f>SUM(G59:G61)</f>
        <v>0</v>
      </c>
      <c r="H58" s="33"/>
      <c r="I58" s="4"/>
    </row>
    <row r="59" spans="1:9" ht="12.75" x14ac:dyDescent="0.2">
      <c r="A59" s="16" t="s">
        <v>22</v>
      </c>
      <c r="B59" s="181" t="s">
        <v>8</v>
      </c>
      <c r="C59" s="182"/>
      <c r="D59" s="142"/>
      <c r="E59" s="142"/>
      <c r="F59" s="142"/>
      <c r="G59" s="140">
        <f>SUM(D59:F59)</f>
        <v>0</v>
      </c>
      <c r="H59" s="33"/>
    </row>
    <row r="60" spans="1:9" ht="12.75" x14ac:dyDescent="0.2">
      <c r="A60" s="16" t="s">
        <v>23</v>
      </c>
      <c r="B60" s="181" t="s">
        <v>7</v>
      </c>
      <c r="C60" s="182"/>
      <c r="D60" s="142"/>
      <c r="E60" s="142"/>
      <c r="F60" s="142"/>
      <c r="G60" s="140">
        <f>SUM(D60:F60)</f>
        <v>0</v>
      </c>
      <c r="H60" s="33"/>
    </row>
    <row r="61" spans="1:9" ht="12.75" x14ac:dyDescent="0.2">
      <c r="A61" s="16" t="s">
        <v>24</v>
      </c>
      <c r="B61" s="181" t="s">
        <v>6</v>
      </c>
      <c r="C61" s="182"/>
      <c r="D61" s="142"/>
      <c r="E61" s="142"/>
      <c r="F61" s="142"/>
      <c r="G61" s="140">
        <f>SUM(D61:F61)</f>
        <v>0</v>
      </c>
      <c r="H61" s="33"/>
    </row>
    <row r="62" spans="1:9" ht="15" x14ac:dyDescent="0.25">
      <c r="B62" s="6"/>
      <c r="G62" s="5"/>
      <c r="H62" s="63"/>
    </row>
    <row r="63" spans="1:9" ht="15" x14ac:dyDescent="0.25">
      <c r="A63" s="21" t="s">
        <v>88</v>
      </c>
      <c r="B63" s="21"/>
      <c r="G63" s="5"/>
      <c r="H63" s="63"/>
    </row>
    <row r="64" spans="1:9" ht="24.75" thickBot="1" x14ac:dyDescent="0.25">
      <c r="A64" s="7" t="s">
        <v>15</v>
      </c>
      <c r="B64" s="187" t="s">
        <v>10</v>
      </c>
      <c r="C64" s="188"/>
      <c r="D64" s="9" t="s">
        <v>9</v>
      </c>
      <c r="E64" s="9" t="s">
        <v>4</v>
      </c>
      <c r="F64" s="9" t="s">
        <v>5</v>
      </c>
      <c r="G64" s="10" t="s">
        <v>25</v>
      </c>
      <c r="H64" s="61"/>
      <c r="I64" s="11"/>
    </row>
    <row r="65" spans="1:9" ht="13.5" thickBot="1" x14ac:dyDescent="0.25">
      <c r="A65" s="12">
        <v>1</v>
      </c>
      <c r="B65" s="187" t="s">
        <v>14</v>
      </c>
      <c r="C65" s="188"/>
      <c r="D65" s="125">
        <f>D66+D73</f>
        <v>0</v>
      </c>
      <c r="E65" s="125">
        <f t="shared" ref="E65:F65" si="8">E66+E73</f>
        <v>0</v>
      </c>
      <c r="F65" s="125">
        <f t="shared" si="8"/>
        <v>0</v>
      </c>
      <c r="G65" s="137">
        <f>G66+G73</f>
        <v>0</v>
      </c>
      <c r="H65" s="33"/>
      <c r="I65" s="4"/>
    </row>
    <row r="66" spans="1:9" ht="13.5" thickBot="1" x14ac:dyDescent="0.25">
      <c r="A66" s="14">
        <v>41275</v>
      </c>
      <c r="B66" s="187" t="s">
        <v>12</v>
      </c>
      <c r="C66" s="188"/>
      <c r="D66" s="138">
        <f>SUM(D67:D72)</f>
        <v>0</v>
      </c>
      <c r="E66" s="138">
        <f t="shared" ref="E66:F66" si="9">SUM(E67:E72)</f>
        <v>0</v>
      </c>
      <c r="F66" s="138">
        <f t="shared" si="9"/>
        <v>0</v>
      </c>
      <c r="G66" s="139">
        <f>SUM(G67:G72)</f>
        <v>0</v>
      </c>
      <c r="H66" s="62"/>
      <c r="I66" s="4"/>
    </row>
    <row r="67" spans="1:9" ht="12.75" x14ac:dyDescent="0.2">
      <c r="A67" s="15" t="s">
        <v>16</v>
      </c>
      <c r="B67" s="181" t="s">
        <v>34</v>
      </c>
      <c r="C67" s="182"/>
      <c r="D67" s="142"/>
      <c r="E67" s="142"/>
      <c r="F67" s="142"/>
      <c r="G67" s="140">
        <f t="shared" ref="G67:G72" si="10">SUM(D67:F67)</f>
        <v>0</v>
      </c>
      <c r="H67" s="33"/>
    </row>
    <row r="68" spans="1:9" ht="12.75" x14ac:dyDescent="0.2">
      <c r="A68" s="15" t="s">
        <v>17</v>
      </c>
      <c r="B68" s="181" t="s">
        <v>0</v>
      </c>
      <c r="C68" s="182"/>
      <c r="D68" s="142"/>
      <c r="E68" s="142"/>
      <c r="F68" s="142"/>
      <c r="G68" s="140">
        <f t="shared" si="10"/>
        <v>0</v>
      </c>
      <c r="H68" s="33"/>
    </row>
    <row r="69" spans="1:9" ht="12.75" x14ac:dyDescent="0.2">
      <c r="A69" s="15" t="s">
        <v>18</v>
      </c>
      <c r="B69" s="181" t="s">
        <v>1</v>
      </c>
      <c r="C69" s="182"/>
      <c r="D69" s="142"/>
      <c r="E69" s="142"/>
      <c r="F69" s="142"/>
      <c r="G69" s="140">
        <f t="shared" si="10"/>
        <v>0</v>
      </c>
      <c r="H69" s="33"/>
    </row>
    <row r="70" spans="1:9" ht="12.75" x14ac:dyDescent="0.2">
      <c r="A70" s="15" t="s">
        <v>19</v>
      </c>
      <c r="B70" s="181" t="s">
        <v>2</v>
      </c>
      <c r="C70" s="182"/>
      <c r="D70" s="142"/>
      <c r="E70" s="142"/>
      <c r="F70" s="142"/>
      <c r="G70" s="140">
        <f t="shared" si="10"/>
        <v>0</v>
      </c>
      <c r="H70" s="33"/>
    </row>
    <row r="71" spans="1:9" ht="12.75" x14ac:dyDescent="0.2">
      <c r="A71" s="15" t="s">
        <v>20</v>
      </c>
      <c r="B71" s="181" t="s">
        <v>3</v>
      </c>
      <c r="C71" s="182"/>
      <c r="D71" s="142"/>
      <c r="E71" s="142"/>
      <c r="F71" s="142"/>
      <c r="G71" s="140">
        <f t="shared" si="10"/>
        <v>0</v>
      </c>
      <c r="H71" s="33"/>
    </row>
    <row r="72" spans="1:9" ht="13.5" thickBot="1" x14ac:dyDescent="0.25">
      <c r="A72" s="15" t="s">
        <v>21</v>
      </c>
      <c r="B72" s="181" t="s">
        <v>11</v>
      </c>
      <c r="C72" s="182"/>
      <c r="D72" s="142"/>
      <c r="E72" s="142"/>
      <c r="F72" s="142"/>
      <c r="G72" s="140">
        <f t="shared" si="10"/>
        <v>0</v>
      </c>
      <c r="H72" s="33"/>
    </row>
    <row r="73" spans="1:9" ht="13.5" thickBot="1" x14ac:dyDescent="0.25">
      <c r="A73" s="14">
        <v>41306</v>
      </c>
      <c r="B73" s="187" t="s">
        <v>13</v>
      </c>
      <c r="C73" s="195"/>
      <c r="D73" s="125">
        <f>SUM(D74:D76)</f>
        <v>0</v>
      </c>
      <c r="E73" s="125">
        <f t="shared" ref="E73:F73" si="11">SUM(E74:E76)</f>
        <v>0</v>
      </c>
      <c r="F73" s="125">
        <f t="shared" si="11"/>
        <v>0</v>
      </c>
      <c r="G73" s="137">
        <f>SUM(G74:G76)</f>
        <v>0</v>
      </c>
      <c r="H73" s="33"/>
      <c r="I73" s="4"/>
    </row>
    <row r="74" spans="1:9" ht="12.75" x14ac:dyDescent="0.2">
      <c r="A74" s="16" t="s">
        <v>22</v>
      </c>
      <c r="B74" s="181" t="s">
        <v>8</v>
      </c>
      <c r="C74" s="182"/>
      <c r="D74" s="142"/>
      <c r="E74" s="142"/>
      <c r="F74" s="142"/>
      <c r="G74" s="140">
        <f>SUM(D74:F74)</f>
        <v>0</v>
      </c>
      <c r="H74" s="33"/>
    </row>
    <row r="75" spans="1:9" ht="12.75" x14ac:dyDescent="0.2">
      <c r="A75" s="16" t="s">
        <v>23</v>
      </c>
      <c r="B75" s="181" t="s">
        <v>7</v>
      </c>
      <c r="C75" s="182"/>
      <c r="D75" s="142"/>
      <c r="E75" s="142"/>
      <c r="F75" s="142"/>
      <c r="G75" s="140">
        <f>SUM(D75:F75)</f>
        <v>0</v>
      </c>
      <c r="H75" s="33"/>
    </row>
    <row r="76" spans="1:9" ht="12.75" x14ac:dyDescent="0.2">
      <c r="A76" s="16" t="s">
        <v>24</v>
      </c>
      <c r="B76" s="181" t="s">
        <v>6</v>
      </c>
      <c r="C76" s="182"/>
      <c r="D76" s="142"/>
      <c r="E76" s="142"/>
      <c r="F76" s="142"/>
      <c r="G76" s="140">
        <f>SUM(D76:F76)</f>
        <v>0</v>
      </c>
      <c r="H76" s="33"/>
    </row>
    <row r="77" spans="1:9" ht="15" x14ac:dyDescent="0.25">
      <c r="B77" s="6"/>
      <c r="G77" s="5"/>
      <c r="H77" s="5"/>
    </row>
    <row r="78" spans="1:9" ht="15" x14ac:dyDescent="0.25">
      <c r="A78" s="21" t="s">
        <v>127</v>
      </c>
      <c r="B78" s="21"/>
      <c r="G78" s="5"/>
      <c r="H78" s="5"/>
    </row>
    <row r="79" spans="1:9" ht="24.75" thickBot="1" x14ac:dyDescent="0.25">
      <c r="A79" s="7" t="s">
        <v>15</v>
      </c>
      <c r="B79" s="187" t="s">
        <v>10</v>
      </c>
      <c r="C79" s="188"/>
      <c r="D79" s="9" t="s">
        <v>9</v>
      </c>
      <c r="E79" s="9" t="s">
        <v>4</v>
      </c>
      <c r="F79" s="9" t="s">
        <v>5</v>
      </c>
      <c r="G79" s="10" t="s">
        <v>25</v>
      </c>
      <c r="H79" s="61"/>
      <c r="I79" s="11"/>
    </row>
    <row r="80" spans="1:9" ht="13.5" thickBot="1" x14ac:dyDescent="0.25">
      <c r="A80" s="12">
        <v>1</v>
      </c>
      <c r="B80" s="187" t="s">
        <v>14</v>
      </c>
      <c r="C80" s="188"/>
      <c r="D80" s="125">
        <f>D81+D88</f>
        <v>0</v>
      </c>
      <c r="E80" s="125">
        <f t="shared" ref="E80:F80" si="12">E81+E88</f>
        <v>0</v>
      </c>
      <c r="F80" s="125">
        <f t="shared" si="12"/>
        <v>0</v>
      </c>
      <c r="G80" s="137">
        <f>G81+G88</f>
        <v>0</v>
      </c>
      <c r="H80" s="33"/>
      <c r="I80" s="4"/>
    </row>
    <row r="81" spans="1:9" ht="13.5" thickBot="1" x14ac:dyDescent="0.25">
      <c r="A81" s="14">
        <v>41275</v>
      </c>
      <c r="B81" s="187" t="s">
        <v>12</v>
      </c>
      <c r="C81" s="188"/>
      <c r="D81" s="138">
        <f>SUM(D82:D87)</f>
        <v>0</v>
      </c>
      <c r="E81" s="138">
        <f t="shared" ref="E81:F81" si="13">SUM(E82:E87)</f>
        <v>0</v>
      </c>
      <c r="F81" s="138">
        <f t="shared" si="13"/>
        <v>0</v>
      </c>
      <c r="G81" s="139">
        <f>SUM(G82:G87)</f>
        <v>0</v>
      </c>
      <c r="H81" s="62"/>
      <c r="I81" s="4"/>
    </row>
    <row r="82" spans="1:9" ht="12.75" x14ac:dyDescent="0.2">
      <c r="A82" s="15" t="s">
        <v>16</v>
      </c>
      <c r="B82" s="181" t="s">
        <v>34</v>
      </c>
      <c r="C82" s="182"/>
      <c r="D82" s="142"/>
      <c r="E82" s="142"/>
      <c r="F82" s="142"/>
      <c r="G82" s="140">
        <f t="shared" ref="G82:G87" si="14">SUM(D82:F82)</f>
        <v>0</v>
      </c>
      <c r="H82" s="33"/>
    </row>
    <row r="83" spans="1:9" ht="12.75" x14ac:dyDescent="0.2">
      <c r="A83" s="15" t="s">
        <v>17</v>
      </c>
      <c r="B83" s="181" t="s">
        <v>0</v>
      </c>
      <c r="C83" s="182"/>
      <c r="D83" s="142"/>
      <c r="E83" s="142"/>
      <c r="F83" s="142"/>
      <c r="G83" s="140">
        <f t="shared" si="14"/>
        <v>0</v>
      </c>
      <c r="H83" s="33"/>
    </row>
    <row r="84" spans="1:9" ht="12.75" x14ac:dyDescent="0.2">
      <c r="A84" s="15" t="s">
        <v>18</v>
      </c>
      <c r="B84" s="181" t="s">
        <v>1</v>
      </c>
      <c r="C84" s="182"/>
      <c r="D84" s="142"/>
      <c r="E84" s="142"/>
      <c r="F84" s="142"/>
      <c r="G84" s="140">
        <f t="shared" si="14"/>
        <v>0</v>
      </c>
      <c r="H84" s="33"/>
    </row>
    <row r="85" spans="1:9" ht="12.75" x14ac:dyDescent="0.2">
      <c r="A85" s="15" t="s">
        <v>19</v>
      </c>
      <c r="B85" s="181" t="s">
        <v>2</v>
      </c>
      <c r="C85" s="182"/>
      <c r="D85" s="142"/>
      <c r="E85" s="142"/>
      <c r="F85" s="142"/>
      <c r="G85" s="140">
        <f t="shared" si="14"/>
        <v>0</v>
      </c>
      <c r="H85" s="33"/>
    </row>
    <row r="86" spans="1:9" ht="12.75" x14ac:dyDescent="0.2">
      <c r="A86" s="15" t="s">
        <v>20</v>
      </c>
      <c r="B86" s="181" t="s">
        <v>3</v>
      </c>
      <c r="C86" s="182"/>
      <c r="D86" s="142"/>
      <c r="E86" s="142"/>
      <c r="F86" s="142"/>
      <c r="G86" s="140">
        <f t="shared" si="14"/>
        <v>0</v>
      </c>
      <c r="H86" s="33"/>
    </row>
    <row r="87" spans="1:9" ht="13.5" thickBot="1" x14ac:dyDescent="0.25">
      <c r="A87" s="15" t="s">
        <v>21</v>
      </c>
      <c r="B87" s="181" t="s">
        <v>11</v>
      </c>
      <c r="C87" s="182"/>
      <c r="D87" s="142"/>
      <c r="E87" s="142"/>
      <c r="F87" s="142"/>
      <c r="G87" s="140">
        <f t="shared" si="14"/>
        <v>0</v>
      </c>
      <c r="H87" s="33"/>
    </row>
    <row r="88" spans="1:9" ht="13.5" thickBot="1" x14ac:dyDescent="0.25">
      <c r="A88" s="14">
        <v>41306</v>
      </c>
      <c r="B88" s="187" t="s">
        <v>13</v>
      </c>
      <c r="C88" s="195"/>
      <c r="D88" s="125">
        <f>SUM(D89:D91)</f>
        <v>0</v>
      </c>
      <c r="E88" s="125">
        <f t="shared" ref="E88:F88" si="15">SUM(E89:E91)</f>
        <v>0</v>
      </c>
      <c r="F88" s="125">
        <f t="shared" si="15"/>
        <v>0</v>
      </c>
      <c r="G88" s="137">
        <f>SUM(G89:G91)</f>
        <v>0</v>
      </c>
      <c r="H88" s="33"/>
      <c r="I88" s="4"/>
    </row>
    <row r="89" spans="1:9" ht="12.75" x14ac:dyDescent="0.2">
      <c r="A89" s="16" t="s">
        <v>22</v>
      </c>
      <c r="B89" s="181" t="s">
        <v>8</v>
      </c>
      <c r="C89" s="182"/>
      <c r="D89" s="142"/>
      <c r="E89" s="142"/>
      <c r="F89" s="142"/>
      <c r="G89" s="140">
        <f>SUM(D89:F89)</f>
        <v>0</v>
      </c>
      <c r="H89" s="33"/>
    </row>
    <row r="90" spans="1:9" ht="12.75" x14ac:dyDescent="0.2">
      <c r="A90" s="16" t="s">
        <v>23</v>
      </c>
      <c r="B90" s="181" t="s">
        <v>7</v>
      </c>
      <c r="C90" s="182"/>
      <c r="D90" s="142"/>
      <c r="E90" s="142"/>
      <c r="F90" s="142"/>
      <c r="G90" s="140">
        <f>SUM(D90:F90)</f>
        <v>0</v>
      </c>
      <c r="H90" s="33"/>
    </row>
    <row r="91" spans="1:9" ht="12.75" x14ac:dyDescent="0.2">
      <c r="A91" s="16" t="s">
        <v>24</v>
      </c>
      <c r="B91" s="181" t="s">
        <v>6</v>
      </c>
      <c r="C91" s="182"/>
      <c r="D91" s="142"/>
      <c r="E91" s="142"/>
      <c r="F91" s="142"/>
      <c r="G91" s="140">
        <f>SUM(D91:F91)</f>
        <v>0</v>
      </c>
      <c r="H91" s="33"/>
    </row>
    <row r="93" spans="1:9" ht="15.75" x14ac:dyDescent="0.25">
      <c r="A93" s="2" t="s">
        <v>35</v>
      </c>
      <c r="B93" s="2"/>
      <c r="C93" s="2"/>
    </row>
    <row r="94" spans="1:9" ht="15.75" x14ac:dyDescent="0.25">
      <c r="B94" s="2"/>
    </row>
    <row r="95" spans="1:9" ht="15" x14ac:dyDescent="0.25">
      <c r="A95" s="18" t="s">
        <v>92</v>
      </c>
      <c r="B95" s="18"/>
    </row>
    <row r="96" spans="1:9" ht="15" x14ac:dyDescent="0.25">
      <c r="B96" s="3"/>
      <c r="C96" s="18"/>
    </row>
    <row r="97" spans="1:10" ht="51" x14ac:dyDescent="0.2">
      <c r="A97" s="196" t="s">
        <v>29</v>
      </c>
      <c r="B97" s="197"/>
      <c r="C97" s="167"/>
      <c r="D97" s="8" t="s">
        <v>77</v>
      </c>
      <c r="E97" s="8" t="s">
        <v>78</v>
      </c>
      <c r="F97" s="8" t="s">
        <v>79</v>
      </c>
      <c r="G97" s="8" t="s">
        <v>80</v>
      </c>
      <c r="H97" s="8" t="s">
        <v>128</v>
      </c>
      <c r="I97" s="8" t="s">
        <v>65</v>
      </c>
      <c r="J97" s="8" t="s">
        <v>33</v>
      </c>
    </row>
    <row r="98" spans="1:10" ht="12.75" x14ac:dyDescent="0.2">
      <c r="A98" s="198" t="s">
        <v>52</v>
      </c>
      <c r="B98" s="201"/>
      <c r="C98" s="202"/>
      <c r="D98" s="124">
        <f>SUM(E98:H98)</f>
        <v>0</v>
      </c>
      <c r="E98" s="125">
        <f>SUM(E99:E102)</f>
        <v>0</v>
      </c>
      <c r="F98" s="125">
        <f t="shared" ref="F98:H98" si="16">SUM(F99:F102)</f>
        <v>0</v>
      </c>
      <c r="G98" s="125">
        <f t="shared" si="16"/>
        <v>0</v>
      </c>
      <c r="H98" s="125">
        <f t="shared" si="16"/>
        <v>0</v>
      </c>
      <c r="I98" s="13"/>
      <c r="J98" s="13"/>
    </row>
    <row r="99" spans="1:10" ht="12.75" x14ac:dyDescent="0.2">
      <c r="A99" s="174" t="s">
        <v>51</v>
      </c>
      <c r="B99" s="201"/>
      <c r="C99" s="202"/>
      <c r="D99" s="124">
        <f t="shared" ref="D99:D122" si="17">SUM(E99:H99)</f>
        <v>0</v>
      </c>
      <c r="E99" s="142">
        <v>0</v>
      </c>
      <c r="F99" s="142">
        <v>0</v>
      </c>
      <c r="G99" s="142">
        <v>0</v>
      </c>
      <c r="H99" s="142">
        <v>0</v>
      </c>
      <c r="I99" s="143"/>
      <c r="J99" s="143"/>
    </row>
    <row r="100" spans="1:10" ht="12.75" x14ac:dyDescent="0.2">
      <c r="A100" s="174" t="s">
        <v>26</v>
      </c>
      <c r="B100" s="201"/>
      <c r="C100" s="202"/>
      <c r="D100" s="124">
        <f t="shared" si="17"/>
        <v>0</v>
      </c>
      <c r="E100" s="142">
        <v>0</v>
      </c>
      <c r="F100" s="142">
        <v>0</v>
      </c>
      <c r="G100" s="142">
        <v>0</v>
      </c>
      <c r="H100" s="142">
        <v>0</v>
      </c>
      <c r="I100" s="143"/>
      <c r="J100" s="143"/>
    </row>
    <row r="101" spans="1:10" ht="12.75" x14ac:dyDescent="0.2">
      <c r="A101" s="174" t="s">
        <v>27</v>
      </c>
      <c r="B101" s="201"/>
      <c r="C101" s="202"/>
      <c r="D101" s="124">
        <f t="shared" si="17"/>
        <v>0</v>
      </c>
      <c r="E101" s="142">
        <v>0</v>
      </c>
      <c r="F101" s="142">
        <v>0</v>
      </c>
      <c r="G101" s="142">
        <v>0</v>
      </c>
      <c r="H101" s="142">
        <v>0</v>
      </c>
      <c r="I101" s="143"/>
      <c r="J101" s="143"/>
    </row>
    <row r="102" spans="1:10" ht="12.75" x14ac:dyDescent="0.2">
      <c r="A102" s="174" t="s">
        <v>28</v>
      </c>
      <c r="B102" s="201"/>
      <c r="C102" s="202"/>
      <c r="D102" s="124">
        <f t="shared" si="17"/>
        <v>0</v>
      </c>
      <c r="E102" s="142">
        <v>0</v>
      </c>
      <c r="F102" s="142">
        <v>0</v>
      </c>
      <c r="G102" s="142">
        <v>0</v>
      </c>
      <c r="H102" s="142">
        <v>0</v>
      </c>
      <c r="I102" s="143"/>
      <c r="J102" s="143"/>
    </row>
    <row r="103" spans="1:10" ht="12.75" x14ac:dyDescent="0.2">
      <c r="A103" s="198" t="s">
        <v>57</v>
      </c>
      <c r="B103" s="201"/>
      <c r="C103" s="202"/>
      <c r="D103" s="124">
        <f t="shared" si="17"/>
        <v>0</v>
      </c>
      <c r="E103" s="125">
        <f>E104</f>
        <v>0</v>
      </c>
      <c r="F103" s="125">
        <f t="shared" ref="F103:H103" si="18">F104</f>
        <v>0</v>
      </c>
      <c r="G103" s="125">
        <f t="shared" si="18"/>
        <v>0</v>
      </c>
      <c r="H103" s="125">
        <f t="shared" si="18"/>
        <v>0</v>
      </c>
      <c r="I103" s="13"/>
      <c r="J103" s="13"/>
    </row>
    <row r="104" spans="1:10" ht="12.75" x14ac:dyDescent="0.2">
      <c r="A104" s="198" t="s">
        <v>58</v>
      </c>
      <c r="B104" s="201"/>
      <c r="C104" s="202"/>
      <c r="D104" s="124">
        <f t="shared" si="17"/>
        <v>0</v>
      </c>
      <c r="E104" s="125">
        <f>SUM(E105:E108)</f>
        <v>0</v>
      </c>
      <c r="F104" s="125">
        <f t="shared" ref="F104:H104" si="19">SUM(F105:F108)</f>
        <v>0</v>
      </c>
      <c r="G104" s="125">
        <f t="shared" si="19"/>
        <v>0</v>
      </c>
      <c r="H104" s="125">
        <f t="shared" si="19"/>
        <v>0</v>
      </c>
      <c r="I104" s="13"/>
      <c r="J104" s="13"/>
    </row>
    <row r="105" spans="1:10" ht="12.75" x14ac:dyDescent="0.2">
      <c r="A105" s="174" t="s">
        <v>59</v>
      </c>
      <c r="B105" s="201"/>
      <c r="C105" s="202"/>
      <c r="D105" s="124">
        <f t="shared" si="17"/>
        <v>0</v>
      </c>
      <c r="E105" s="142">
        <v>0</v>
      </c>
      <c r="F105" s="142">
        <v>0</v>
      </c>
      <c r="G105" s="142">
        <v>0</v>
      </c>
      <c r="H105" s="142">
        <v>0</v>
      </c>
      <c r="I105" s="143"/>
      <c r="J105" s="143"/>
    </row>
    <row r="106" spans="1:10" ht="12.75" x14ac:dyDescent="0.2">
      <c r="A106" s="174" t="s">
        <v>60</v>
      </c>
      <c r="B106" s="201"/>
      <c r="C106" s="202"/>
      <c r="D106" s="124">
        <f t="shared" si="17"/>
        <v>0</v>
      </c>
      <c r="E106" s="142">
        <v>0</v>
      </c>
      <c r="F106" s="142">
        <v>0</v>
      </c>
      <c r="G106" s="142">
        <v>0</v>
      </c>
      <c r="H106" s="142">
        <v>0</v>
      </c>
      <c r="I106" s="143"/>
      <c r="J106" s="143"/>
    </row>
    <row r="107" spans="1:10" ht="12.75" x14ac:dyDescent="0.2">
      <c r="A107" s="174" t="s">
        <v>76</v>
      </c>
      <c r="B107" s="201"/>
      <c r="C107" s="202"/>
      <c r="D107" s="124">
        <f t="shared" si="17"/>
        <v>0</v>
      </c>
      <c r="E107" s="142">
        <v>0</v>
      </c>
      <c r="F107" s="142">
        <v>0</v>
      </c>
      <c r="G107" s="142">
        <v>0</v>
      </c>
      <c r="H107" s="142">
        <v>0</v>
      </c>
      <c r="I107" s="143"/>
      <c r="J107" s="143"/>
    </row>
    <row r="108" spans="1:10" ht="12.75" x14ac:dyDescent="0.2">
      <c r="A108" s="174" t="s">
        <v>64</v>
      </c>
      <c r="B108" s="201"/>
      <c r="C108" s="202"/>
      <c r="D108" s="124">
        <f t="shared" si="17"/>
        <v>0</v>
      </c>
      <c r="E108" s="142">
        <v>0</v>
      </c>
      <c r="F108" s="142">
        <v>0</v>
      </c>
      <c r="G108" s="142">
        <v>0</v>
      </c>
      <c r="H108" s="142">
        <v>0</v>
      </c>
      <c r="I108" s="143"/>
      <c r="J108" s="143"/>
    </row>
    <row r="109" spans="1:10" ht="12.75" x14ac:dyDescent="0.2">
      <c r="A109" s="198" t="s">
        <v>56</v>
      </c>
      <c r="B109" s="201"/>
      <c r="C109" s="202"/>
      <c r="D109" s="124">
        <f t="shared" si="17"/>
        <v>0</v>
      </c>
      <c r="E109" s="125">
        <f>SUM(E110:E115)</f>
        <v>0</v>
      </c>
      <c r="F109" s="125">
        <f t="shared" ref="F109:H109" si="20">SUM(F110:F115)</f>
        <v>0</v>
      </c>
      <c r="G109" s="125">
        <f t="shared" si="20"/>
        <v>0</v>
      </c>
      <c r="H109" s="125">
        <f t="shared" si="20"/>
        <v>0</v>
      </c>
      <c r="I109" s="13"/>
      <c r="J109" s="13"/>
    </row>
    <row r="110" spans="1:10" ht="12.75" x14ac:dyDescent="0.2">
      <c r="A110" s="174" t="s">
        <v>67</v>
      </c>
      <c r="B110" s="201"/>
      <c r="C110" s="202"/>
      <c r="D110" s="124">
        <f t="shared" si="17"/>
        <v>0</v>
      </c>
      <c r="E110" s="142">
        <v>0</v>
      </c>
      <c r="F110" s="142">
        <v>0</v>
      </c>
      <c r="G110" s="142">
        <v>0</v>
      </c>
      <c r="H110" s="142">
        <v>0</v>
      </c>
      <c r="I110" s="143"/>
      <c r="J110" s="143"/>
    </row>
    <row r="111" spans="1:10" ht="12.75" x14ac:dyDescent="0.2">
      <c r="A111" s="174" t="s">
        <v>68</v>
      </c>
      <c r="B111" s="201"/>
      <c r="C111" s="202"/>
      <c r="D111" s="124">
        <f t="shared" si="17"/>
        <v>0</v>
      </c>
      <c r="E111" s="142">
        <v>0</v>
      </c>
      <c r="F111" s="142">
        <v>0</v>
      </c>
      <c r="G111" s="142">
        <v>0</v>
      </c>
      <c r="H111" s="142">
        <v>0</v>
      </c>
      <c r="I111" s="143"/>
      <c r="J111" s="143"/>
    </row>
    <row r="112" spans="1:10" ht="12.75" x14ac:dyDescent="0.2">
      <c r="A112" s="174" t="s">
        <v>69</v>
      </c>
      <c r="B112" s="201"/>
      <c r="C112" s="202"/>
      <c r="D112" s="124">
        <f t="shared" si="17"/>
        <v>0</v>
      </c>
      <c r="E112" s="142">
        <v>0</v>
      </c>
      <c r="F112" s="142">
        <v>0</v>
      </c>
      <c r="G112" s="142">
        <v>0</v>
      </c>
      <c r="H112" s="142">
        <v>0</v>
      </c>
      <c r="I112" s="143"/>
      <c r="J112" s="143"/>
    </row>
    <row r="113" spans="1:10" ht="12.75" x14ac:dyDescent="0.2">
      <c r="A113" s="174" t="s">
        <v>70</v>
      </c>
      <c r="B113" s="201"/>
      <c r="C113" s="202"/>
      <c r="D113" s="124">
        <f t="shared" si="17"/>
        <v>0</v>
      </c>
      <c r="E113" s="142">
        <v>0</v>
      </c>
      <c r="F113" s="142">
        <v>0</v>
      </c>
      <c r="G113" s="142">
        <v>0</v>
      </c>
      <c r="H113" s="142">
        <v>0</v>
      </c>
      <c r="I113" s="143"/>
      <c r="J113" s="143"/>
    </row>
    <row r="114" spans="1:10" ht="12.75" x14ac:dyDescent="0.2">
      <c r="A114" s="174" t="s">
        <v>71</v>
      </c>
      <c r="B114" s="201"/>
      <c r="C114" s="202"/>
      <c r="D114" s="124">
        <f t="shared" si="17"/>
        <v>0</v>
      </c>
      <c r="E114" s="142">
        <v>0</v>
      </c>
      <c r="F114" s="142">
        <v>0</v>
      </c>
      <c r="G114" s="142">
        <v>0</v>
      </c>
      <c r="H114" s="142">
        <v>0</v>
      </c>
      <c r="I114" s="143"/>
      <c r="J114" s="143"/>
    </row>
    <row r="115" spans="1:10" ht="12.75" x14ac:dyDescent="0.2">
      <c r="A115" s="174" t="s">
        <v>72</v>
      </c>
      <c r="B115" s="201"/>
      <c r="C115" s="202"/>
      <c r="D115" s="124">
        <f t="shared" si="17"/>
        <v>0</v>
      </c>
      <c r="E115" s="142">
        <v>0</v>
      </c>
      <c r="F115" s="142">
        <v>0</v>
      </c>
      <c r="G115" s="142">
        <v>0</v>
      </c>
      <c r="H115" s="142">
        <v>0</v>
      </c>
      <c r="I115" s="143"/>
      <c r="J115" s="143"/>
    </row>
    <row r="116" spans="1:10" ht="12.75" x14ac:dyDescent="0.2">
      <c r="A116" s="198" t="s">
        <v>61</v>
      </c>
      <c r="B116" s="201"/>
      <c r="C116" s="202"/>
      <c r="D116" s="124">
        <f t="shared" si="17"/>
        <v>0</v>
      </c>
      <c r="E116" s="125">
        <f>E117</f>
        <v>0</v>
      </c>
      <c r="F116" s="125">
        <f t="shared" ref="F116:H116" si="21">F117</f>
        <v>0</v>
      </c>
      <c r="G116" s="125">
        <f t="shared" si="21"/>
        <v>0</v>
      </c>
      <c r="H116" s="125">
        <f t="shared" si="21"/>
        <v>0</v>
      </c>
      <c r="I116" s="19"/>
      <c r="J116" s="19"/>
    </row>
    <row r="117" spans="1:10" ht="12.75" x14ac:dyDescent="0.2">
      <c r="A117" s="174" t="s">
        <v>63</v>
      </c>
      <c r="B117" s="201"/>
      <c r="C117" s="202"/>
      <c r="D117" s="124">
        <f t="shared" si="17"/>
        <v>0</v>
      </c>
      <c r="E117" s="142">
        <v>0</v>
      </c>
      <c r="F117" s="142">
        <v>0</v>
      </c>
      <c r="G117" s="142">
        <v>0</v>
      </c>
      <c r="H117" s="142">
        <v>0</v>
      </c>
      <c r="I117" s="143"/>
      <c r="J117" s="143"/>
    </row>
    <row r="118" spans="1:10" ht="12.75" x14ac:dyDescent="0.2">
      <c r="A118" s="198" t="s">
        <v>62</v>
      </c>
      <c r="B118" s="201"/>
      <c r="C118" s="202"/>
      <c r="D118" s="124">
        <f t="shared" si="17"/>
        <v>0</v>
      </c>
      <c r="E118" s="125">
        <f>SUM(E119:E122)</f>
        <v>0</v>
      </c>
      <c r="F118" s="125">
        <f t="shared" ref="F118:H118" si="22">SUM(F119:F122)</f>
        <v>0</v>
      </c>
      <c r="G118" s="125">
        <f t="shared" si="22"/>
        <v>0</v>
      </c>
      <c r="H118" s="125">
        <f t="shared" si="22"/>
        <v>0</v>
      </c>
      <c r="I118" s="19"/>
      <c r="J118" s="19"/>
    </row>
    <row r="119" spans="1:10" ht="12.75" x14ac:dyDescent="0.2">
      <c r="A119" s="174" t="s">
        <v>73</v>
      </c>
      <c r="B119" s="201"/>
      <c r="C119" s="202"/>
      <c r="D119" s="124">
        <f t="shared" si="17"/>
        <v>0</v>
      </c>
      <c r="E119" s="142">
        <v>0</v>
      </c>
      <c r="F119" s="142">
        <v>0</v>
      </c>
      <c r="G119" s="142">
        <v>0</v>
      </c>
      <c r="H119" s="142">
        <v>0</v>
      </c>
      <c r="I119" s="143"/>
      <c r="J119" s="143"/>
    </row>
    <row r="120" spans="1:10" ht="12.75" x14ac:dyDescent="0.2">
      <c r="A120" s="174" t="s">
        <v>140</v>
      </c>
      <c r="B120" s="201"/>
      <c r="C120" s="202"/>
      <c r="D120" s="124">
        <f t="shared" si="17"/>
        <v>0</v>
      </c>
      <c r="E120" s="142">
        <v>0</v>
      </c>
      <c r="F120" s="142">
        <v>0</v>
      </c>
      <c r="G120" s="142">
        <v>0</v>
      </c>
      <c r="H120" s="142">
        <v>0</v>
      </c>
      <c r="I120" s="143"/>
      <c r="J120" s="143"/>
    </row>
    <row r="121" spans="1:10" ht="12.75" x14ac:dyDescent="0.2">
      <c r="A121" s="174" t="s">
        <v>74</v>
      </c>
      <c r="B121" s="201"/>
      <c r="C121" s="202"/>
      <c r="D121" s="124">
        <f t="shared" si="17"/>
        <v>0</v>
      </c>
      <c r="E121" s="142">
        <v>0</v>
      </c>
      <c r="F121" s="142">
        <v>0</v>
      </c>
      <c r="G121" s="142">
        <v>0</v>
      </c>
      <c r="H121" s="142">
        <v>0</v>
      </c>
      <c r="I121" s="143"/>
      <c r="J121" s="143"/>
    </row>
    <row r="122" spans="1:10" ht="12.75" x14ac:dyDescent="0.2">
      <c r="A122" s="174" t="s">
        <v>75</v>
      </c>
      <c r="B122" s="201"/>
      <c r="C122" s="202"/>
      <c r="D122" s="124">
        <f t="shared" si="17"/>
        <v>0</v>
      </c>
      <c r="E122" s="142">
        <v>0</v>
      </c>
      <c r="F122" s="142">
        <v>0</v>
      </c>
      <c r="G122" s="142">
        <v>0</v>
      </c>
      <c r="H122" s="142">
        <v>0</v>
      </c>
      <c r="I122" s="143"/>
      <c r="J122" s="143"/>
    </row>
    <row r="123" spans="1:10" ht="13.5" thickBot="1" x14ac:dyDescent="0.25">
      <c r="A123" s="198" t="s">
        <v>66</v>
      </c>
      <c r="B123" s="201"/>
      <c r="C123" s="202"/>
      <c r="D123" s="126">
        <f>SUM(E123:H123)</f>
        <v>0</v>
      </c>
      <c r="E123" s="127">
        <f>E98+E103+E109+E116+E118</f>
        <v>0</v>
      </c>
      <c r="F123" s="127">
        <f t="shared" ref="F123:H123" si="23">F98+F103+F109+F116+F118</f>
        <v>0</v>
      </c>
      <c r="G123" s="127">
        <f t="shared" si="23"/>
        <v>0</v>
      </c>
      <c r="H123" s="127">
        <f t="shared" si="23"/>
        <v>0</v>
      </c>
      <c r="I123" s="41"/>
      <c r="J123" s="41"/>
    </row>
    <row r="124" spans="1:10" ht="13.5" thickBot="1" x14ac:dyDescent="0.25">
      <c r="A124" s="59" t="s">
        <v>55</v>
      </c>
      <c r="B124" s="53"/>
      <c r="C124" s="162">
        <v>0.25</v>
      </c>
      <c r="D124" s="135">
        <f>D123*$C$124</f>
        <v>0</v>
      </c>
      <c r="E124" s="127">
        <f t="shared" ref="E124:H124" si="24">E123*$C$124</f>
        <v>0</v>
      </c>
      <c r="F124" s="127">
        <f t="shared" si="24"/>
        <v>0</v>
      </c>
      <c r="G124" s="127">
        <f t="shared" si="24"/>
        <v>0</v>
      </c>
      <c r="H124" s="127">
        <f t="shared" si="24"/>
        <v>0</v>
      </c>
      <c r="I124" s="13"/>
      <c r="J124" s="13"/>
    </row>
    <row r="125" spans="1:10" ht="13.5" thickBot="1" x14ac:dyDescent="0.25">
      <c r="A125" s="203" t="s">
        <v>122</v>
      </c>
      <c r="B125" s="204"/>
      <c r="C125" s="205"/>
      <c r="D125" s="128">
        <f>SUM(D123:D124)</f>
        <v>0</v>
      </c>
      <c r="E125" s="129">
        <f>E123+E124</f>
        <v>0</v>
      </c>
      <c r="F125" s="129">
        <f>F123+F124</f>
        <v>0</v>
      </c>
      <c r="G125" s="129">
        <f>G123+G124</f>
        <v>0</v>
      </c>
      <c r="H125" s="130">
        <f>H123+H124</f>
        <v>0</v>
      </c>
      <c r="I125" s="33"/>
      <c r="J125" s="33"/>
    </row>
    <row r="126" spans="1:10" ht="12.75" x14ac:dyDescent="0.2">
      <c r="B126" s="3"/>
    </row>
    <row r="127" spans="1:10" ht="15" x14ac:dyDescent="0.25">
      <c r="A127" s="18" t="s">
        <v>37</v>
      </c>
      <c r="B127" s="18"/>
      <c r="D127" s="18"/>
    </row>
    <row r="128" spans="1:10" ht="12.75" x14ac:dyDescent="0.2">
      <c r="B128" s="3"/>
      <c r="C128" s="4"/>
      <c r="D128" s="4"/>
    </row>
    <row r="129" spans="1:10" ht="51" x14ac:dyDescent="0.2">
      <c r="A129" s="196" t="s">
        <v>53</v>
      </c>
      <c r="B129" s="197"/>
      <c r="C129" s="167"/>
      <c r="D129" s="8" t="s">
        <v>81</v>
      </c>
      <c r="E129" s="8" t="s">
        <v>82</v>
      </c>
      <c r="F129" s="8" t="s">
        <v>83</v>
      </c>
      <c r="G129" s="8" t="s">
        <v>84</v>
      </c>
      <c r="H129" s="8" t="s">
        <v>129</v>
      </c>
      <c r="I129" s="8" t="s">
        <v>33</v>
      </c>
    </row>
    <row r="130" spans="1:10" ht="12.75" x14ac:dyDescent="0.2">
      <c r="A130" s="174" t="s">
        <v>38</v>
      </c>
      <c r="B130" s="201"/>
      <c r="C130" s="202"/>
      <c r="D130" s="124">
        <f>SUM(E130:H130)</f>
        <v>0</v>
      </c>
      <c r="E130" s="142">
        <v>0</v>
      </c>
      <c r="F130" s="142">
        <v>0</v>
      </c>
      <c r="G130" s="142">
        <v>0</v>
      </c>
      <c r="H130" s="142">
        <v>0</v>
      </c>
      <c r="I130" s="143"/>
    </row>
    <row r="131" spans="1:10" ht="12.75" x14ac:dyDescent="0.2">
      <c r="A131" s="174" t="s">
        <v>36</v>
      </c>
      <c r="B131" s="201"/>
      <c r="C131" s="202"/>
      <c r="D131" s="124">
        <f t="shared" ref="D131:D136" si="25">SUM(E131:H131)</f>
        <v>0</v>
      </c>
      <c r="E131" s="142">
        <v>0</v>
      </c>
      <c r="F131" s="142">
        <v>0</v>
      </c>
      <c r="G131" s="142">
        <v>0</v>
      </c>
      <c r="H131" s="142">
        <v>0</v>
      </c>
      <c r="I131" s="143"/>
    </row>
    <row r="132" spans="1:10" ht="12.75" x14ac:dyDescent="0.2">
      <c r="A132" s="174" t="s">
        <v>54</v>
      </c>
      <c r="B132" s="201"/>
      <c r="C132" s="202"/>
      <c r="D132" s="124">
        <f t="shared" si="25"/>
        <v>0</v>
      </c>
      <c r="E132" s="142">
        <v>0</v>
      </c>
      <c r="F132" s="142">
        <v>0</v>
      </c>
      <c r="G132" s="142">
        <v>0</v>
      </c>
      <c r="H132" s="142">
        <v>0</v>
      </c>
      <c r="I132" s="143"/>
    </row>
    <row r="133" spans="1:10" ht="12.75" x14ac:dyDescent="0.2">
      <c r="A133" s="174" t="s">
        <v>31</v>
      </c>
      <c r="B133" s="201"/>
      <c r="C133" s="202"/>
      <c r="D133" s="124">
        <f t="shared" si="25"/>
        <v>0</v>
      </c>
      <c r="E133" s="142">
        <v>0</v>
      </c>
      <c r="F133" s="142">
        <v>0</v>
      </c>
      <c r="G133" s="142">
        <v>0</v>
      </c>
      <c r="H133" s="142">
        <v>0</v>
      </c>
      <c r="I133" s="143"/>
    </row>
    <row r="134" spans="1:10" ht="12.75" x14ac:dyDescent="0.2">
      <c r="A134" s="174" t="s">
        <v>40</v>
      </c>
      <c r="B134" s="201"/>
      <c r="C134" s="202"/>
      <c r="D134" s="124">
        <f t="shared" si="25"/>
        <v>0</v>
      </c>
      <c r="E134" s="142">
        <v>0</v>
      </c>
      <c r="F134" s="142">
        <v>0</v>
      </c>
      <c r="G134" s="142">
        <v>0</v>
      </c>
      <c r="H134" s="142">
        <v>0</v>
      </c>
      <c r="I134" s="143"/>
    </row>
    <row r="135" spans="1:10" ht="12.75" x14ac:dyDescent="0.2">
      <c r="A135" s="174" t="s">
        <v>30</v>
      </c>
      <c r="B135" s="201"/>
      <c r="C135" s="202"/>
      <c r="D135" s="124">
        <f t="shared" si="25"/>
        <v>0</v>
      </c>
      <c r="E135" s="142">
        <v>0</v>
      </c>
      <c r="F135" s="142">
        <v>0</v>
      </c>
      <c r="G135" s="142">
        <v>0</v>
      </c>
      <c r="H135" s="142">
        <v>0</v>
      </c>
      <c r="I135" s="143"/>
    </row>
    <row r="136" spans="1:10" ht="12.75" x14ac:dyDescent="0.2">
      <c r="A136" s="174" t="s">
        <v>32</v>
      </c>
      <c r="B136" s="201"/>
      <c r="C136" s="202"/>
      <c r="D136" s="124">
        <f t="shared" si="25"/>
        <v>0</v>
      </c>
      <c r="E136" s="142">
        <v>0</v>
      </c>
      <c r="F136" s="142">
        <v>0</v>
      </c>
      <c r="G136" s="142">
        <v>0</v>
      </c>
      <c r="H136" s="142">
        <v>0</v>
      </c>
      <c r="I136" s="143"/>
    </row>
    <row r="137" spans="1:10" ht="12.75" x14ac:dyDescent="0.2">
      <c r="A137" s="174" t="s">
        <v>39</v>
      </c>
      <c r="B137" s="201"/>
      <c r="C137" s="202"/>
      <c r="D137" s="124">
        <f>SUM(E137:H137)</f>
        <v>0</v>
      </c>
      <c r="E137" s="142">
        <v>0</v>
      </c>
      <c r="F137" s="142">
        <v>0</v>
      </c>
      <c r="G137" s="142">
        <v>0</v>
      </c>
      <c r="H137" s="142">
        <v>0</v>
      </c>
      <c r="I137" s="143"/>
    </row>
    <row r="138" spans="1:10" ht="13.5" thickBot="1" x14ac:dyDescent="0.25">
      <c r="A138" s="198" t="s">
        <v>111</v>
      </c>
      <c r="B138" s="206"/>
      <c r="C138" s="207"/>
      <c r="D138" s="124">
        <f>SUM(E138:H138)</f>
        <v>0</v>
      </c>
      <c r="E138" s="125">
        <f t="shared" ref="E138:H138" si="26">SUM(E130:E137)</f>
        <v>0</v>
      </c>
      <c r="F138" s="125">
        <f t="shared" si="26"/>
        <v>0</v>
      </c>
      <c r="G138" s="125">
        <f t="shared" si="26"/>
        <v>0</v>
      </c>
      <c r="H138" s="125">
        <f t="shared" si="26"/>
        <v>0</v>
      </c>
      <c r="I138" s="143"/>
    </row>
    <row r="139" spans="1:10" ht="13.5" hidden="1" thickBot="1" x14ac:dyDescent="0.25">
      <c r="A139" s="64" t="s">
        <v>121</v>
      </c>
      <c r="B139" s="64"/>
      <c r="C139" s="65"/>
      <c r="D139" s="126">
        <f>SUM(E139:H139)</f>
        <v>0</v>
      </c>
      <c r="E139" s="127">
        <f t="shared" ref="E139:H139" si="27">IF(E138&lt;=$C$142*E125,E125*$C$142-E138,0)</f>
        <v>0</v>
      </c>
      <c r="F139" s="127">
        <f t="shared" si="27"/>
        <v>0</v>
      </c>
      <c r="G139" s="127">
        <f t="shared" si="27"/>
        <v>0</v>
      </c>
      <c r="H139" s="127">
        <f t="shared" si="27"/>
        <v>0</v>
      </c>
      <c r="I139" s="143"/>
      <c r="J139" s="40">
        <f>SUM(E139:G139)</f>
        <v>0</v>
      </c>
    </row>
    <row r="140" spans="1:10" ht="28.5" customHeight="1" thickBot="1" x14ac:dyDescent="0.25">
      <c r="A140" s="217" t="s">
        <v>132</v>
      </c>
      <c r="B140" s="212"/>
      <c r="C140" s="213"/>
      <c r="D140" s="157">
        <f>SUM(D138:D139)</f>
        <v>0</v>
      </c>
      <c r="E140" s="158">
        <f t="shared" ref="E140:H140" si="28">SUM(E138:E139)</f>
        <v>0</v>
      </c>
      <c r="F140" s="158">
        <f t="shared" si="28"/>
        <v>0</v>
      </c>
      <c r="G140" s="158">
        <f t="shared" si="28"/>
        <v>0</v>
      </c>
      <c r="H140" s="159">
        <f t="shared" si="28"/>
        <v>0</v>
      </c>
      <c r="I140" s="143"/>
      <c r="J140" s="134">
        <f>SUM(E140:H140)</f>
        <v>0</v>
      </c>
    </row>
    <row r="141" spans="1:10" ht="13.5" customHeight="1" thickBot="1" x14ac:dyDescent="0.25">
      <c r="A141" s="211" t="s">
        <v>120</v>
      </c>
      <c r="B141" s="212"/>
      <c r="C141" s="213"/>
      <c r="D141" s="131">
        <f>SUM(D125-D140)</f>
        <v>0</v>
      </c>
      <c r="E141" s="132">
        <f t="shared" ref="E141:H141" si="29">SUM(E125-E140)</f>
        <v>0</v>
      </c>
      <c r="F141" s="132">
        <f t="shared" si="29"/>
        <v>0</v>
      </c>
      <c r="G141" s="132">
        <f t="shared" si="29"/>
        <v>0</v>
      </c>
      <c r="H141" s="133">
        <f t="shared" si="29"/>
        <v>0</v>
      </c>
      <c r="I141" s="143"/>
      <c r="J141" s="134">
        <f>SUM(E141:H141)</f>
        <v>0</v>
      </c>
    </row>
    <row r="142" spans="1:10" ht="39.75" customHeight="1" x14ac:dyDescent="0.2">
      <c r="A142" s="214" t="s">
        <v>110</v>
      </c>
      <c r="B142" s="215"/>
      <c r="C142" s="52">
        <f>'Sociální služba 1'!C142</f>
        <v>0</v>
      </c>
      <c r="D142" s="134"/>
      <c r="E142" s="32"/>
      <c r="F142" s="32"/>
      <c r="G142" s="32"/>
      <c r="H142" s="32"/>
      <c r="I142" s="32"/>
      <c r="J142" s="30"/>
    </row>
    <row r="143" spans="1:10" s="29" customFormat="1" ht="12.75" x14ac:dyDescent="0.2">
      <c r="A143" s="32"/>
      <c r="B143" s="123"/>
      <c r="C143" s="31"/>
      <c r="E143" s="34"/>
      <c r="F143" s="34"/>
      <c r="G143" s="34"/>
      <c r="H143" s="34"/>
      <c r="I143" s="32"/>
      <c r="J143" s="32"/>
    </row>
    <row r="144" spans="1:10" s="29" customFormat="1" ht="12.75" x14ac:dyDescent="0.2">
      <c r="A144" s="168" t="s">
        <v>144</v>
      </c>
      <c r="B144" s="169"/>
      <c r="C144" s="170"/>
      <c r="D144" s="120" t="s">
        <v>142</v>
      </c>
      <c r="E144" s="119" t="s">
        <v>86</v>
      </c>
      <c r="F144" s="119" t="s">
        <v>87</v>
      </c>
      <c r="G144" s="119" t="s">
        <v>88</v>
      </c>
      <c r="H144" s="119" t="s">
        <v>127</v>
      </c>
      <c r="I144" s="32"/>
    </row>
    <row r="145" spans="1:9" ht="18.75" customHeight="1" x14ac:dyDescent="0.2">
      <c r="A145" s="171"/>
      <c r="B145" s="172"/>
      <c r="C145" s="173"/>
      <c r="D145" s="121">
        <f>SUM(E145:H145)</f>
        <v>0</v>
      </c>
      <c r="E145" s="144"/>
      <c r="F145" s="144"/>
      <c r="G145" s="144"/>
      <c r="H145" s="144"/>
      <c r="I145" s="32"/>
    </row>
    <row r="146" spans="1:9" ht="12.75" x14ac:dyDescent="0.2">
      <c r="B146" s="3"/>
    </row>
    <row r="147" spans="1:9" ht="12.75" x14ac:dyDescent="0.2">
      <c r="A147" s="20" t="s">
        <v>85</v>
      </c>
      <c r="B147" s="20"/>
    </row>
    <row r="148" spans="1:9" ht="12.75" x14ac:dyDescent="0.2">
      <c r="B148" s="3"/>
    </row>
    <row r="149" spans="1:9" ht="12.75" x14ac:dyDescent="0.2">
      <c r="B149" s="3"/>
    </row>
    <row r="150" spans="1:9" ht="12.75" hidden="1" x14ac:dyDescent="0.2">
      <c r="B150" s="28"/>
    </row>
    <row r="151" spans="1:9" hidden="1" x14ac:dyDescent="0.2">
      <c r="B151" s="27">
        <v>0</v>
      </c>
    </row>
    <row r="152" spans="1:9" hidden="1" x14ac:dyDescent="0.2">
      <c r="B152" s="27">
        <v>0.05</v>
      </c>
    </row>
    <row r="153" spans="1:9" hidden="1" x14ac:dyDescent="0.2">
      <c r="B153" s="27">
        <v>0.15</v>
      </c>
    </row>
    <row r="154" spans="1:9" hidden="1" x14ac:dyDescent="0.2"/>
  </sheetData>
  <sheetProtection sheet="1" objects="1" scenarios="1"/>
  <mergeCells count="139">
    <mergeCell ref="A136:C136"/>
    <mergeCell ref="A137:C137"/>
    <mergeCell ref="A138:C138"/>
    <mergeCell ref="A140:C140"/>
    <mergeCell ref="A141:C141"/>
    <mergeCell ref="A142:B142"/>
    <mergeCell ref="A123:C123"/>
    <mergeCell ref="A144:C145"/>
    <mergeCell ref="A122:C122"/>
    <mergeCell ref="A125:C125"/>
    <mergeCell ref="A129:C129"/>
    <mergeCell ref="A130:C130"/>
    <mergeCell ref="A131:C131"/>
    <mergeCell ref="A132:C132"/>
    <mergeCell ref="A133:C133"/>
    <mergeCell ref="A134:C134"/>
    <mergeCell ref="A135:C135"/>
    <mergeCell ref="A115:C115"/>
    <mergeCell ref="A117:C117"/>
    <mergeCell ref="A119:C119"/>
    <mergeCell ref="A120:C120"/>
    <mergeCell ref="A121:C121"/>
    <mergeCell ref="A108:C108"/>
    <mergeCell ref="A110:C110"/>
    <mergeCell ref="A111:C111"/>
    <mergeCell ref="A112:C112"/>
    <mergeCell ref="A113:C113"/>
    <mergeCell ref="A116:C116"/>
    <mergeCell ref="A118:C118"/>
    <mergeCell ref="A114:C114"/>
    <mergeCell ref="A109:C109"/>
    <mergeCell ref="B91:C91"/>
    <mergeCell ref="A97:C97"/>
    <mergeCell ref="A98:C98"/>
    <mergeCell ref="A103:C103"/>
    <mergeCell ref="A104:C104"/>
    <mergeCell ref="A99:C99"/>
    <mergeCell ref="A100:C100"/>
    <mergeCell ref="A101:C101"/>
    <mergeCell ref="A102:C102"/>
    <mergeCell ref="B86:C86"/>
    <mergeCell ref="B87:C87"/>
    <mergeCell ref="B88:C88"/>
    <mergeCell ref="B89:C89"/>
    <mergeCell ref="B90:C90"/>
    <mergeCell ref="B81:C81"/>
    <mergeCell ref="B82:C82"/>
    <mergeCell ref="B83:C83"/>
    <mergeCell ref="B84:C84"/>
    <mergeCell ref="B85:C85"/>
    <mergeCell ref="B74:C74"/>
    <mergeCell ref="B75:C75"/>
    <mergeCell ref="B76:C76"/>
    <mergeCell ref="B79:C79"/>
    <mergeCell ref="B80:C80"/>
    <mergeCell ref="B69:C69"/>
    <mergeCell ref="B70:C70"/>
    <mergeCell ref="B71:C71"/>
    <mergeCell ref="B72:C72"/>
    <mergeCell ref="B73:C73"/>
    <mergeCell ref="B65:C65"/>
    <mergeCell ref="B66:C66"/>
    <mergeCell ref="B67:C67"/>
    <mergeCell ref="B68:C68"/>
    <mergeCell ref="B57:C57"/>
    <mergeCell ref="B58:C58"/>
    <mergeCell ref="B59:C59"/>
    <mergeCell ref="B60:C60"/>
    <mergeCell ref="B61:C61"/>
    <mergeCell ref="B54:C54"/>
    <mergeCell ref="B55:C55"/>
    <mergeCell ref="B56:C56"/>
    <mergeCell ref="B45:C45"/>
    <mergeCell ref="B46:C46"/>
    <mergeCell ref="B49:C49"/>
    <mergeCell ref="B50:C50"/>
    <mergeCell ref="B51:C51"/>
    <mergeCell ref="B64:C64"/>
    <mergeCell ref="A14:B14"/>
    <mergeCell ref="A15:B15"/>
    <mergeCell ref="A16:B16"/>
    <mergeCell ref="A17:B17"/>
    <mergeCell ref="A18:B18"/>
    <mergeCell ref="C13:F13"/>
    <mergeCell ref="C14:F14"/>
    <mergeCell ref="A26:B26"/>
    <mergeCell ref="C26:D26"/>
    <mergeCell ref="E26:F26"/>
    <mergeCell ref="A24:B24"/>
    <mergeCell ref="C24:D24"/>
    <mergeCell ref="E24:F24"/>
    <mergeCell ref="A25:B25"/>
    <mergeCell ref="C25:D25"/>
    <mergeCell ref="E25:F25"/>
    <mergeCell ref="C16:F16"/>
    <mergeCell ref="C17:F17"/>
    <mergeCell ref="C18:F18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105:C105"/>
    <mergeCell ref="A106:C106"/>
    <mergeCell ref="A107:C107"/>
    <mergeCell ref="A20:F20"/>
    <mergeCell ref="A22:B22"/>
    <mergeCell ref="C22:D22"/>
    <mergeCell ref="E22:F22"/>
    <mergeCell ref="A23:B23"/>
    <mergeCell ref="C23:D23"/>
    <mergeCell ref="E23:F23"/>
    <mergeCell ref="A28:F28"/>
    <mergeCell ref="B34:C34"/>
    <mergeCell ref="B40:C40"/>
    <mergeCell ref="B41:C41"/>
    <mergeCell ref="B42:C42"/>
    <mergeCell ref="B43:C43"/>
    <mergeCell ref="B44:C44"/>
    <mergeCell ref="B35:C35"/>
    <mergeCell ref="B36:C36"/>
    <mergeCell ref="B37:C37"/>
    <mergeCell ref="B38:C38"/>
    <mergeCell ref="B39:C39"/>
    <mergeCell ref="B52:C52"/>
    <mergeCell ref="B53:C53"/>
    <mergeCell ref="C10:F10"/>
    <mergeCell ref="C11:F11"/>
    <mergeCell ref="C12:F12"/>
    <mergeCell ref="C5:F5"/>
    <mergeCell ref="C6:F6"/>
    <mergeCell ref="C7:F7"/>
    <mergeCell ref="C8:F8"/>
    <mergeCell ref="C9:F9"/>
    <mergeCell ref="C15:F15"/>
  </mergeCells>
  <pageMargins left="0.7" right="0.7" top="0.78740157499999996" bottom="0.78740157499999996" header="0.3" footer="0.3"/>
  <pageSetup paperSize="9" scale="47" fitToHeight="0" orientation="portrait" r:id="rId1"/>
  <headerFooter>
    <oddHeader>&amp;L&amp;"Arial,Tučné"&amp;12Příloha č. 11 a - Údaje o sociální službě</oddHeader>
  </headerFooter>
  <ignoredErrors>
    <ignoredError sqref="G43 G58 G73" formula="1"/>
  </ignoredError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154"/>
  <sheetViews>
    <sheetView view="pageLayout" topLeftCell="A124" zoomScaleNormal="80" workbookViewId="0">
      <selection activeCell="E145" sqref="E145"/>
    </sheetView>
  </sheetViews>
  <sheetFormatPr defaultRowHeight="14.25" x14ac:dyDescent="0.2"/>
  <cols>
    <col min="1" max="1" width="9.140625" style="3"/>
    <col min="2" max="2" width="41.85546875" style="23" customWidth="1"/>
    <col min="3" max="3" width="14.28515625" style="3" customWidth="1"/>
    <col min="4" max="4" width="22.85546875" style="3" bestFit="1" customWidth="1"/>
    <col min="5" max="8" width="15.7109375" style="3" customWidth="1"/>
    <col min="9" max="9" width="24.7109375" style="3" customWidth="1"/>
    <col min="10" max="10" width="28.28515625" style="3" customWidth="1"/>
    <col min="11" max="16384" width="9.140625" style="3"/>
  </cols>
  <sheetData>
    <row r="1" spans="1:6" s="29" customFormat="1" ht="15" x14ac:dyDescent="0.25">
      <c r="A1" s="160"/>
      <c r="B1" s="160"/>
    </row>
    <row r="3" spans="1:6" ht="15.75" x14ac:dyDescent="0.25">
      <c r="A3" s="60" t="s">
        <v>47</v>
      </c>
      <c r="B3" s="60"/>
      <c r="C3" s="60"/>
    </row>
    <row r="4" spans="1:6" ht="8.25" customHeight="1" x14ac:dyDescent="0.2"/>
    <row r="5" spans="1:6" s="24" customFormat="1" ht="30" customHeight="1" x14ac:dyDescent="0.2">
      <c r="A5" s="164" t="s">
        <v>42</v>
      </c>
      <c r="B5" s="218"/>
      <c r="C5" s="179"/>
      <c r="D5" s="179"/>
      <c r="E5" s="180"/>
      <c r="F5" s="180"/>
    </row>
    <row r="6" spans="1:6" s="24" customFormat="1" ht="30" customHeight="1" x14ac:dyDescent="0.2">
      <c r="A6" s="164" t="s">
        <v>46</v>
      </c>
      <c r="B6" s="218"/>
      <c r="C6" s="179"/>
      <c r="D6" s="179"/>
      <c r="E6" s="180"/>
      <c r="F6" s="180"/>
    </row>
    <row r="7" spans="1:6" s="24" customFormat="1" ht="30" customHeight="1" x14ac:dyDescent="0.2">
      <c r="A7" s="164" t="s">
        <v>43</v>
      </c>
      <c r="B7" s="218"/>
      <c r="C7" s="179"/>
      <c r="D7" s="179"/>
      <c r="E7" s="180"/>
      <c r="F7" s="180"/>
    </row>
    <row r="8" spans="1:6" s="24" customFormat="1" ht="30" customHeight="1" x14ac:dyDescent="0.2">
      <c r="A8" s="164" t="s">
        <v>50</v>
      </c>
      <c r="B8" s="218"/>
      <c r="C8" s="179"/>
      <c r="D8" s="179"/>
      <c r="E8" s="180"/>
      <c r="F8" s="180"/>
    </row>
    <row r="9" spans="1:6" s="24" customFormat="1" ht="30" customHeight="1" x14ac:dyDescent="0.2">
      <c r="A9" s="164" t="s">
        <v>44</v>
      </c>
      <c r="B9" s="218"/>
      <c r="C9" s="179"/>
      <c r="D9" s="179"/>
      <c r="E9" s="180"/>
      <c r="F9" s="180"/>
    </row>
    <row r="10" spans="1:6" s="24" customFormat="1" ht="30" customHeight="1" x14ac:dyDescent="0.2">
      <c r="A10" s="164" t="s">
        <v>45</v>
      </c>
      <c r="B10" s="218"/>
      <c r="C10" s="179"/>
      <c r="D10" s="179"/>
      <c r="E10" s="180"/>
      <c r="F10" s="180"/>
    </row>
    <row r="11" spans="1:6" s="24" customFormat="1" ht="30" customHeight="1" x14ac:dyDescent="0.2">
      <c r="A11" s="164" t="s">
        <v>89</v>
      </c>
      <c r="B11" s="218"/>
      <c r="C11" s="179"/>
      <c r="D11" s="179"/>
      <c r="E11" s="180"/>
      <c r="F11" s="180"/>
    </row>
    <row r="12" spans="1:6" s="24" customFormat="1" ht="30" customHeight="1" x14ac:dyDescent="0.2">
      <c r="A12" s="164" t="s">
        <v>93</v>
      </c>
      <c r="B12" s="218"/>
      <c r="C12" s="179"/>
      <c r="D12" s="179"/>
      <c r="E12" s="180"/>
      <c r="F12" s="180"/>
    </row>
    <row r="13" spans="1:6" s="24" customFormat="1" ht="42.75" customHeight="1" x14ac:dyDescent="0.2">
      <c r="A13" s="164" t="s">
        <v>90</v>
      </c>
      <c r="B13" s="218"/>
      <c r="C13" s="179"/>
      <c r="D13" s="179"/>
      <c r="E13" s="180"/>
      <c r="F13" s="180"/>
    </row>
    <row r="14" spans="1:6" s="24" customFormat="1" ht="30" customHeight="1" x14ac:dyDescent="0.2">
      <c r="A14" s="164" t="s">
        <v>49</v>
      </c>
      <c r="B14" s="218"/>
      <c r="C14" s="177">
        <f>SUM(C15:C18)</f>
        <v>0</v>
      </c>
      <c r="D14" s="177"/>
      <c r="E14" s="178"/>
      <c r="F14" s="178"/>
    </row>
    <row r="15" spans="1:6" s="24" customFormat="1" ht="12.75" x14ac:dyDescent="0.2">
      <c r="A15" s="164" t="s">
        <v>86</v>
      </c>
      <c r="B15" s="218"/>
      <c r="C15" s="179"/>
      <c r="D15" s="179"/>
      <c r="E15" s="180"/>
      <c r="F15" s="180"/>
    </row>
    <row r="16" spans="1:6" s="24" customFormat="1" ht="12.75" x14ac:dyDescent="0.2">
      <c r="A16" s="164" t="s">
        <v>87</v>
      </c>
      <c r="B16" s="218"/>
      <c r="C16" s="179"/>
      <c r="D16" s="179"/>
      <c r="E16" s="180"/>
      <c r="F16" s="180"/>
    </row>
    <row r="17" spans="1:9" s="24" customFormat="1" ht="12.75" x14ac:dyDescent="0.2">
      <c r="A17" s="164" t="s">
        <v>88</v>
      </c>
      <c r="B17" s="218"/>
      <c r="C17" s="179"/>
      <c r="D17" s="179"/>
      <c r="E17" s="180"/>
      <c r="F17" s="180"/>
    </row>
    <row r="18" spans="1:9" s="24" customFormat="1" ht="12.75" x14ac:dyDescent="0.2">
      <c r="A18" s="164" t="s">
        <v>127</v>
      </c>
      <c r="B18" s="218"/>
      <c r="C18" s="179"/>
      <c r="D18" s="179"/>
      <c r="E18" s="180"/>
      <c r="F18" s="180"/>
    </row>
    <row r="19" spans="1:9" s="23" customFormat="1" ht="30" customHeight="1" x14ac:dyDescent="0.2"/>
    <row r="20" spans="1:9" s="23" customFormat="1" ht="30" customHeight="1" x14ac:dyDescent="0.2">
      <c r="A20" s="185" t="s">
        <v>91</v>
      </c>
      <c r="B20" s="186"/>
      <c r="C20" s="186"/>
      <c r="D20" s="186"/>
      <c r="E20" s="186"/>
      <c r="F20" s="186"/>
    </row>
    <row r="21" spans="1:9" s="23" customFormat="1" ht="19.5" customHeight="1" x14ac:dyDescent="0.2">
      <c r="B21" s="25"/>
    </row>
    <row r="22" spans="1:9" s="24" customFormat="1" ht="57" customHeight="1" x14ac:dyDescent="0.2">
      <c r="A22" s="193" t="s">
        <v>41</v>
      </c>
      <c r="B22" s="193"/>
      <c r="C22" s="191" t="s">
        <v>136</v>
      </c>
      <c r="D22" s="192"/>
      <c r="E22" s="193" t="s">
        <v>137</v>
      </c>
      <c r="F22" s="194"/>
    </row>
    <row r="23" spans="1:9" ht="12.75" x14ac:dyDescent="0.2">
      <c r="A23" s="166" t="s">
        <v>86</v>
      </c>
      <c r="B23" s="167"/>
      <c r="C23" s="189"/>
      <c r="D23" s="190"/>
      <c r="E23" s="189"/>
      <c r="F23" s="190"/>
    </row>
    <row r="24" spans="1:9" ht="12.75" x14ac:dyDescent="0.2">
      <c r="A24" s="166" t="s">
        <v>87</v>
      </c>
      <c r="B24" s="167"/>
      <c r="C24" s="189"/>
      <c r="D24" s="190"/>
      <c r="E24" s="189"/>
      <c r="F24" s="190"/>
    </row>
    <row r="25" spans="1:9" ht="12.75" x14ac:dyDescent="0.2">
      <c r="A25" s="166" t="s">
        <v>88</v>
      </c>
      <c r="B25" s="167"/>
      <c r="C25" s="189"/>
      <c r="D25" s="190"/>
      <c r="E25" s="189"/>
      <c r="F25" s="190"/>
    </row>
    <row r="26" spans="1:9" ht="15" customHeight="1" x14ac:dyDescent="0.2">
      <c r="A26" s="166" t="s">
        <v>127</v>
      </c>
      <c r="B26" s="167"/>
      <c r="C26" s="189"/>
      <c r="D26" s="190"/>
      <c r="E26" s="189"/>
      <c r="F26" s="190"/>
    </row>
    <row r="27" spans="1:9" hidden="1" x14ac:dyDescent="0.2"/>
    <row r="28" spans="1:9" ht="35.25" customHeight="1" x14ac:dyDescent="0.2">
      <c r="A28" s="183" t="s">
        <v>130</v>
      </c>
      <c r="B28" s="184"/>
      <c r="C28" s="184"/>
      <c r="D28" s="184"/>
      <c r="E28" s="184"/>
      <c r="F28" s="184"/>
    </row>
    <row r="31" spans="1:9" ht="15.75" x14ac:dyDescent="0.25">
      <c r="A31" s="60" t="s">
        <v>48</v>
      </c>
      <c r="B31" s="26"/>
      <c r="G31" s="5"/>
      <c r="H31" s="5"/>
    </row>
    <row r="32" spans="1:9" ht="15" x14ac:dyDescent="0.25">
      <c r="B32" s="17"/>
      <c r="C32" s="1"/>
      <c r="D32" s="1"/>
      <c r="E32" s="1"/>
      <c r="F32" s="1"/>
      <c r="G32" s="5"/>
      <c r="H32" s="5"/>
      <c r="I32" s="1"/>
    </row>
    <row r="33" spans="1:9" ht="15" x14ac:dyDescent="0.25">
      <c r="A33" s="22" t="s">
        <v>86</v>
      </c>
      <c r="B33" s="22"/>
      <c r="G33" s="5"/>
      <c r="H33" s="5"/>
    </row>
    <row r="34" spans="1:9" ht="24.75" thickBot="1" x14ac:dyDescent="0.25">
      <c r="A34" s="7" t="s">
        <v>15</v>
      </c>
      <c r="B34" s="187" t="s">
        <v>10</v>
      </c>
      <c r="C34" s="188"/>
      <c r="D34" s="9" t="s">
        <v>9</v>
      </c>
      <c r="E34" s="9" t="s">
        <v>4</v>
      </c>
      <c r="F34" s="9" t="s">
        <v>5</v>
      </c>
      <c r="G34" s="10" t="s">
        <v>25</v>
      </c>
      <c r="H34" s="61"/>
      <c r="I34" s="11"/>
    </row>
    <row r="35" spans="1:9" ht="13.5" thickBot="1" x14ac:dyDescent="0.25">
      <c r="A35" s="12">
        <v>1</v>
      </c>
      <c r="B35" s="187" t="s">
        <v>14</v>
      </c>
      <c r="C35" s="188"/>
      <c r="D35" s="125">
        <f>D36+D43</f>
        <v>0</v>
      </c>
      <c r="E35" s="125">
        <f t="shared" ref="E35:F35" si="0">E36+E43</f>
        <v>0</v>
      </c>
      <c r="F35" s="125">
        <f t="shared" si="0"/>
        <v>0</v>
      </c>
      <c r="G35" s="137">
        <f>G36+G43</f>
        <v>0</v>
      </c>
      <c r="H35" s="33"/>
      <c r="I35" s="4"/>
    </row>
    <row r="36" spans="1:9" ht="13.5" thickBot="1" x14ac:dyDescent="0.25">
      <c r="A36" s="14">
        <v>41275</v>
      </c>
      <c r="B36" s="187" t="s">
        <v>12</v>
      </c>
      <c r="C36" s="188"/>
      <c r="D36" s="138">
        <f>SUM(D37:D42)</f>
        <v>0</v>
      </c>
      <c r="E36" s="138">
        <f t="shared" ref="E36:F36" si="1">SUM(E37:E42)</f>
        <v>0</v>
      </c>
      <c r="F36" s="138">
        <f t="shared" si="1"/>
        <v>0</v>
      </c>
      <c r="G36" s="139">
        <f>SUM(G37:G42)</f>
        <v>0</v>
      </c>
      <c r="H36" s="62"/>
      <c r="I36" s="4"/>
    </row>
    <row r="37" spans="1:9" ht="12.75" x14ac:dyDescent="0.2">
      <c r="A37" s="15" t="s">
        <v>16</v>
      </c>
      <c r="B37" s="181" t="s">
        <v>34</v>
      </c>
      <c r="C37" s="182"/>
      <c r="D37" s="142"/>
      <c r="E37" s="142"/>
      <c r="F37" s="142"/>
      <c r="G37" s="140">
        <f t="shared" ref="G37:G42" si="2">SUM(D37:F37)</f>
        <v>0</v>
      </c>
      <c r="H37" s="33"/>
    </row>
    <row r="38" spans="1:9" ht="12.75" x14ac:dyDescent="0.2">
      <c r="A38" s="15" t="s">
        <v>17</v>
      </c>
      <c r="B38" s="181" t="s">
        <v>0</v>
      </c>
      <c r="C38" s="182"/>
      <c r="D38" s="142"/>
      <c r="E38" s="142"/>
      <c r="F38" s="142"/>
      <c r="G38" s="140">
        <f t="shared" si="2"/>
        <v>0</v>
      </c>
      <c r="H38" s="33"/>
    </row>
    <row r="39" spans="1:9" ht="12.75" x14ac:dyDescent="0.2">
      <c r="A39" s="15" t="s">
        <v>18</v>
      </c>
      <c r="B39" s="181" t="s">
        <v>1</v>
      </c>
      <c r="C39" s="182"/>
      <c r="D39" s="142"/>
      <c r="E39" s="142"/>
      <c r="F39" s="142"/>
      <c r="G39" s="140">
        <f t="shared" si="2"/>
        <v>0</v>
      </c>
      <c r="H39" s="33"/>
    </row>
    <row r="40" spans="1:9" ht="12.75" x14ac:dyDescent="0.2">
      <c r="A40" s="15" t="s">
        <v>19</v>
      </c>
      <c r="B40" s="181" t="s">
        <v>2</v>
      </c>
      <c r="C40" s="182"/>
      <c r="D40" s="142"/>
      <c r="E40" s="142"/>
      <c r="F40" s="142"/>
      <c r="G40" s="140">
        <f t="shared" si="2"/>
        <v>0</v>
      </c>
      <c r="H40" s="33"/>
    </row>
    <row r="41" spans="1:9" ht="12.75" x14ac:dyDescent="0.2">
      <c r="A41" s="15" t="s">
        <v>20</v>
      </c>
      <c r="B41" s="181" t="s">
        <v>3</v>
      </c>
      <c r="C41" s="182"/>
      <c r="D41" s="142"/>
      <c r="E41" s="142"/>
      <c r="F41" s="142"/>
      <c r="G41" s="140">
        <f t="shared" si="2"/>
        <v>0</v>
      </c>
      <c r="H41" s="33"/>
    </row>
    <row r="42" spans="1:9" ht="13.5" thickBot="1" x14ac:dyDescent="0.25">
      <c r="A42" s="15" t="s">
        <v>21</v>
      </c>
      <c r="B42" s="181" t="s">
        <v>11</v>
      </c>
      <c r="C42" s="182"/>
      <c r="D42" s="142"/>
      <c r="E42" s="142"/>
      <c r="F42" s="142"/>
      <c r="G42" s="140">
        <f t="shared" si="2"/>
        <v>0</v>
      </c>
      <c r="H42" s="33"/>
    </row>
    <row r="43" spans="1:9" ht="13.5" thickBot="1" x14ac:dyDescent="0.25">
      <c r="A43" s="14">
        <v>41306</v>
      </c>
      <c r="B43" s="187" t="s">
        <v>13</v>
      </c>
      <c r="C43" s="195"/>
      <c r="D43" s="125">
        <f>SUM(D44:D46)</f>
        <v>0</v>
      </c>
      <c r="E43" s="125">
        <f t="shared" ref="E43:F43" si="3">SUM(E44:E46)</f>
        <v>0</v>
      </c>
      <c r="F43" s="125">
        <f t="shared" si="3"/>
        <v>0</v>
      </c>
      <c r="G43" s="137">
        <f>SUM(G44:G46)</f>
        <v>0</v>
      </c>
      <c r="H43" s="33"/>
      <c r="I43" s="4"/>
    </row>
    <row r="44" spans="1:9" ht="12.75" x14ac:dyDescent="0.2">
      <c r="A44" s="16" t="s">
        <v>22</v>
      </c>
      <c r="B44" s="181" t="s">
        <v>8</v>
      </c>
      <c r="C44" s="182"/>
      <c r="D44" s="142"/>
      <c r="E44" s="142"/>
      <c r="F44" s="142"/>
      <c r="G44" s="140">
        <f>SUM(D44:F44)</f>
        <v>0</v>
      </c>
      <c r="H44" s="33"/>
    </row>
    <row r="45" spans="1:9" ht="12.75" x14ac:dyDescent="0.2">
      <c r="A45" s="16" t="s">
        <v>23</v>
      </c>
      <c r="B45" s="181" t="s">
        <v>7</v>
      </c>
      <c r="C45" s="182"/>
      <c r="D45" s="142"/>
      <c r="E45" s="142"/>
      <c r="F45" s="142"/>
      <c r="G45" s="140">
        <f>SUM(D45:F45)</f>
        <v>0</v>
      </c>
      <c r="H45" s="33"/>
    </row>
    <row r="46" spans="1:9" ht="12.75" x14ac:dyDescent="0.2">
      <c r="A46" s="16" t="s">
        <v>24</v>
      </c>
      <c r="B46" s="181" t="s">
        <v>6</v>
      </c>
      <c r="C46" s="182"/>
      <c r="D46" s="142"/>
      <c r="E46" s="142"/>
      <c r="F46" s="142"/>
      <c r="G46" s="140">
        <f>SUM(D46:F46)</f>
        <v>0</v>
      </c>
      <c r="H46" s="33"/>
    </row>
    <row r="47" spans="1:9" ht="15" x14ac:dyDescent="0.25">
      <c r="B47" s="6"/>
      <c r="G47" s="5"/>
      <c r="H47" s="63"/>
    </row>
    <row r="48" spans="1:9" ht="15" x14ac:dyDescent="0.25">
      <c r="A48" s="21" t="s">
        <v>87</v>
      </c>
      <c r="B48" s="21"/>
      <c r="G48" s="5"/>
      <c r="H48" s="63"/>
    </row>
    <row r="49" spans="1:9" ht="24.75" thickBot="1" x14ac:dyDescent="0.25">
      <c r="A49" s="7" t="s">
        <v>15</v>
      </c>
      <c r="B49" s="187" t="s">
        <v>10</v>
      </c>
      <c r="C49" s="188"/>
      <c r="D49" s="9" t="s">
        <v>9</v>
      </c>
      <c r="E49" s="9" t="s">
        <v>4</v>
      </c>
      <c r="F49" s="9" t="s">
        <v>5</v>
      </c>
      <c r="G49" s="10" t="s">
        <v>25</v>
      </c>
      <c r="H49" s="61"/>
      <c r="I49" s="11"/>
    </row>
    <row r="50" spans="1:9" ht="13.5" thickBot="1" x14ac:dyDescent="0.25">
      <c r="A50" s="12">
        <v>1</v>
      </c>
      <c r="B50" s="187" t="s">
        <v>14</v>
      </c>
      <c r="C50" s="188"/>
      <c r="D50" s="125">
        <f>D51+D58</f>
        <v>0</v>
      </c>
      <c r="E50" s="125">
        <f t="shared" ref="E50:F50" si="4">E51+E58</f>
        <v>0</v>
      </c>
      <c r="F50" s="125">
        <f t="shared" si="4"/>
        <v>0</v>
      </c>
      <c r="G50" s="137">
        <f>G51+G58</f>
        <v>0</v>
      </c>
      <c r="H50" s="33"/>
      <c r="I50" s="4"/>
    </row>
    <row r="51" spans="1:9" ht="13.5" thickBot="1" x14ac:dyDescent="0.25">
      <c r="A51" s="14">
        <v>41275</v>
      </c>
      <c r="B51" s="187" t="s">
        <v>12</v>
      </c>
      <c r="C51" s="188"/>
      <c r="D51" s="138">
        <f>SUM(D52:D57)</f>
        <v>0</v>
      </c>
      <c r="E51" s="138">
        <f t="shared" ref="E51:F51" si="5">SUM(E52:E57)</f>
        <v>0</v>
      </c>
      <c r="F51" s="138">
        <f t="shared" si="5"/>
        <v>0</v>
      </c>
      <c r="G51" s="139">
        <f>SUM(G52:G57)</f>
        <v>0</v>
      </c>
      <c r="H51" s="62"/>
      <c r="I51" s="4"/>
    </row>
    <row r="52" spans="1:9" ht="12.75" x14ac:dyDescent="0.2">
      <c r="A52" s="15" t="s">
        <v>16</v>
      </c>
      <c r="B52" s="181" t="s">
        <v>34</v>
      </c>
      <c r="C52" s="182"/>
      <c r="D52" s="142"/>
      <c r="E52" s="142"/>
      <c r="F52" s="142"/>
      <c r="G52" s="140">
        <f t="shared" ref="G52:G57" si="6">SUM(D52:F52)</f>
        <v>0</v>
      </c>
      <c r="H52" s="33"/>
    </row>
    <row r="53" spans="1:9" ht="12.75" x14ac:dyDescent="0.2">
      <c r="A53" s="15" t="s">
        <v>17</v>
      </c>
      <c r="B53" s="181" t="s">
        <v>0</v>
      </c>
      <c r="C53" s="182"/>
      <c r="D53" s="142"/>
      <c r="E53" s="142"/>
      <c r="F53" s="142"/>
      <c r="G53" s="140">
        <f t="shared" si="6"/>
        <v>0</v>
      </c>
      <c r="H53" s="33"/>
    </row>
    <row r="54" spans="1:9" ht="12.75" x14ac:dyDescent="0.2">
      <c r="A54" s="15" t="s">
        <v>18</v>
      </c>
      <c r="B54" s="181" t="s">
        <v>1</v>
      </c>
      <c r="C54" s="182"/>
      <c r="D54" s="142"/>
      <c r="E54" s="142"/>
      <c r="F54" s="142"/>
      <c r="G54" s="140">
        <f t="shared" si="6"/>
        <v>0</v>
      </c>
      <c r="H54" s="33"/>
    </row>
    <row r="55" spans="1:9" ht="12.75" x14ac:dyDescent="0.2">
      <c r="A55" s="15" t="s">
        <v>19</v>
      </c>
      <c r="B55" s="181" t="s">
        <v>2</v>
      </c>
      <c r="C55" s="182"/>
      <c r="D55" s="142"/>
      <c r="E55" s="142"/>
      <c r="F55" s="142"/>
      <c r="G55" s="140">
        <f t="shared" si="6"/>
        <v>0</v>
      </c>
      <c r="H55" s="33"/>
    </row>
    <row r="56" spans="1:9" ht="12.75" x14ac:dyDescent="0.2">
      <c r="A56" s="15" t="s">
        <v>20</v>
      </c>
      <c r="B56" s="181" t="s">
        <v>3</v>
      </c>
      <c r="C56" s="182"/>
      <c r="D56" s="142"/>
      <c r="E56" s="142"/>
      <c r="F56" s="142"/>
      <c r="G56" s="140">
        <f t="shared" si="6"/>
        <v>0</v>
      </c>
      <c r="H56" s="33"/>
    </row>
    <row r="57" spans="1:9" ht="13.5" thickBot="1" x14ac:dyDescent="0.25">
      <c r="A57" s="15" t="s">
        <v>21</v>
      </c>
      <c r="B57" s="181" t="s">
        <v>11</v>
      </c>
      <c r="C57" s="182"/>
      <c r="D57" s="142"/>
      <c r="E57" s="142"/>
      <c r="F57" s="142"/>
      <c r="G57" s="140">
        <f t="shared" si="6"/>
        <v>0</v>
      </c>
      <c r="H57" s="33"/>
    </row>
    <row r="58" spans="1:9" ht="13.5" thickBot="1" x14ac:dyDescent="0.25">
      <c r="A58" s="14">
        <v>41306</v>
      </c>
      <c r="B58" s="187" t="s">
        <v>13</v>
      </c>
      <c r="C58" s="195"/>
      <c r="D58" s="125">
        <f>SUM(D59:D61)</f>
        <v>0</v>
      </c>
      <c r="E58" s="125">
        <f t="shared" ref="E58:F58" si="7">SUM(E59:E61)</f>
        <v>0</v>
      </c>
      <c r="F58" s="125">
        <f t="shared" si="7"/>
        <v>0</v>
      </c>
      <c r="G58" s="137">
        <f>SUM(G59:G61)</f>
        <v>0</v>
      </c>
      <c r="H58" s="33"/>
      <c r="I58" s="4"/>
    </row>
    <row r="59" spans="1:9" ht="12.75" x14ac:dyDescent="0.2">
      <c r="A59" s="16" t="s">
        <v>22</v>
      </c>
      <c r="B59" s="181" t="s">
        <v>8</v>
      </c>
      <c r="C59" s="182"/>
      <c r="D59" s="142"/>
      <c r="E59" s="142"/>
      <c r="F59" s="142"/>
      <c r="G59" s="140">
        <f>SUM(D59:F59)</f>
        <v>0</v>
      </c>
      <c r="H59" s="33"/>
    </row>
    <row r="60" spans="1:9" ht="12.75" x14ac:dyDescent="0.2">
      <c r="A60" s="16" t="s">
        <v>23</v>
      </c>
      <c r="B60" s="181" t="s">
        <v>7</v>
      </c>
      <c r="C60" s="182"/>
      <c r="D60" s="142"/>
      <c r="E60" s="142"/>
      <c r="F60" s="142"/>
      <c r="G60" s="140">
        <f>SUM(D60:F60)</f>
        <v>0</v>
      </c>
      <c r="H60" s="33"/>
    </row>
    <row r="61" spans="1:9" ht="12.75" x14ac:dyDescent="0.2">
      <c r="A61" s="16" t="s">
        <v>24</v>
      </c>
      <c r="B61" s="181" t="s">
        <v>6</v>
      </c>
      <c r="C61" s="182"/>
      <c r="D61" s="142"/>
      <c r="E61" s="142"/>
      <c r="F61" s="142"/>
      <c r="G61" s="140">
        <f>SUM(D61:F61)</f>
        <v>0</v>
      </c>
      <c r="H61" s="33"/>
    </row>
    <row r="62" spans="1:9" ht="15" x14ac:dyDescent="0.25">
      <c r="B62" s="6"/>
      <c r="G62" s="5"/>
      <c r="H62" s="63"/>
    </row>
    <row r="63" spans="1:9" ht="15" x14ac:dyDescent="0.25">
      <c r="A63" s="21" t="s">
        <v>88</v>
      </c>
      <c r="B63" s="21"/>
      <c r="G63" s="5"/>
      <c r="H63" s="63"/>
    </row>
    <row r="64" spans="1:9" ht="24.75" thickBot="1" x14ac:dyDescent="0.25">
      <c r="A64" s="7" t="s">
        <v>15</v>
      </c>
      <c r="B64" s="187" t="s">
        <v>10</v>
      </c>
      <c r="C64" s="188"/>
      <c r="D64" s="9" t="s">
        <v>9</v>
      </c>
      <c r="E64" s="9" t="s">
        <v>4</v>
      </c>
      <c r="F64" s="9" t="s">
        <v>5</v>
      </c>
      <c r="G64" s="10" t="s">
        <v>25</v>
      </c>
      <c r="H64" s="61"/>
      <c r="I64" s="11"/>
    </row>
    <row r="65" spans="1:9" ht="13.5" thickBot="1" x14ac:dyDescent="0.25">
      <c r="A65" s="12">
        <v>1</v>
      </c>
      <c r="B65" s="187" t="s">
        <v>14</v>
      </c>
      <c r="C65" s="188"/>
      <c r="D65" s="125">
        <f>D66+D73</f>
        <v>0</v>
      </c>
      <c r="E65" s="125">
        <f t="shared" ref="E65:F65" si="8">E66+E73</f>
        <v>0</v>
      </c>
      <c r="F65" s="125">
        <f t="shared" si="8"/>
        <v>0</v>
      </c>
      <c r="G65" s="137">
        <f>G66+G73</f>
        <v>0</v>
      </c>
      <c r="H65" s="33"/>
      <c r="I65" s="4"/>
    </row>
    <row r="66" spans="1:9" ht="13.5" thickBot="1" x14ac:dyDescent="0.25">
      <c r="A66" s="14">
        <v>41275</v>
      </c>
      <c r="B66" s="187" t="s">
        <v>12</v>
      </c>
      <c r="C66" s="188"/>
      <c r="D66" s="138">
        <f>SUM(D67:D72)</f>
        <v>0</v>
      </c>
      <c r="E66" s="138">
        <f t="shared" ref="E66:F66" si="9">SUM(E67:E72)</f>
        <v>0</v>
      </c>
      <c r="F66" s="138">
        <f t="shared" si="9"/>
        <v>0</v>
      </c>
      <c r="G66" s="139">
        <f>SUM(G67:G72)</f>
        <v>0</v>
      </c>
      <c r="H66" s="62"/>
      <c r="I66" s="4"/>
    </row>
    <row r="67" spans="1:9" ht="12.75" x14ac:dyDescent="0.2">
      <c r="A67" s="15" t="s">
        <v>16</v>
      </c>
      <c r="B67" s="181" t="s">
        <v>34</v>
      </c>
      <c r="C67" s="182"/>
      <c r="D67" s="142"/>
      <c r="E67" s="142"/>
      <c r="F67" s="142"/>
      <c r="G67" s="140">
        <f t="shared" ref="G67:G72" si="10">SUM(D67:F67)</f>
        <v>0</v>
      </c>
      <c r="H67" s="33"/>
    </row>
    <row r="68" spans="1:9" ht="12.75" x14ac:dyDescent="0.2">
      <c r="A68" s="15" t="s">
        <v>17</v>
      </c>
      <c r="B68" s="181" t="s">
        <v>0</v>
      </c>
      <c r="C68" s="182"/>
      <c r="D68" s="142"/>
      <c r="E68" s="142"/>
      <c r="F68" s="142"/>
      <c r="G68" s="140">
        <f t="shared" si="10"/>
        <v>0</v>
      </c>
      <c r="H68" s="33"/>
    </row>
    <row r="69" spans="1:9" ht="12.75" x14ac:dyDescent="0.2">
      <c r="A69" s="15" t="s">
        <v>18</v>
      </c>
      <c r="B69" s="181" t="s">
        <v>1</v>
      </c>
      <c r="C69" s="182"/>
      <c r="D69" s="142"/>
      <c r="E69" s="142"/>
      <c r="F69" s="142"/>
      <c r="G69" s="140">
        <f t="shared" si="10"/>
        <v>0</v>
      </c>
      <c r="H69" s="33"/>
    </row>
    <row r="70" spans="1:9" ht="12.75" x14ac:dyDescent="0.2">
      <c r="A70" s="15" t="s">
        <v>19</v>
      </c>
      <c r="B70" s="181" t="s">
        <v>2</v>
      </c>
      <c r="C70" s="182"/>
      <c r="D70" s="142"/>
      <c r="E70" s="142"/>
      <c r="F70" s="142"/>
      <c r="G70" s="140">
        <f t="shared" si="10"/>
        <v>0</v>
      </c>
      <c r="H70" s="33"/>
    </row>
    <row r="71" spans="1:9" ht="12.75" x14ac:dyDescent="0.2">
      <c r="A71" s="15" t="s">
        <v>20</v>
      </c>
      <c r="B71" s="181" t="s">
        <v>3</v>
      </c>
      <c r="C71" s="182"/>
      <c r="D71" s="142"/>
      <c r="E71" s="142"/>
      <c r="F71" s="142"/>
      <c r="G71" s="140">
        <f t="shared" si="10"/>
        <v>0</v>
      </c>
      <c r="H71" s="33"/>
    </row>
    <row r="72" spans="1:9" ht="13.5" thickBot="1" x14ac:dyDescent="0.25">
      <c r="A72" s="15" t="s">
        <v>21</v>
      </c>
      <c r="B72" s="181" t="s">
        <v>11</v>
      </c>
      <c r="C72" s="182"/>
      <c r="D72" s="142"/>
      <c r="E72" s="142"/>
      <c r="F72" s="142"/>
      <c r="G72" s="140">
        <f t="shared" si="10"/>
        <v>0</v>
      </c>
      <c r="H72" s="33"/>
    </row>
    <row r="73" spans="1:9" ht="13.5" thickBot="1" x14ac:dyDescent="0.25">
      <c r="A73" s="14">
        <v>41306</v>
      </c>
      <c r="B73" s="187" t="s">
        <v>13</v>
      </c>
      <c r="C73" s="195"/>
      <c r="D73" s="125">
        <f>SUM(D74:D76)</f>
        <v>0</v>
      </c>
      <c r="E73" s="125">
        <f t="shared" ref="E73:F73" si="11">SUM(E74:E76)</f>
        <v>0</v>
      </c>
      <c r="F73" s="125">
        <f t="shared" si="11"/>
        <v>0</v>
      </c>
      <c r="G73" s="137">
        <f>SUM(G74:G76)</f>
        <v>0</v>
      </c>
      <c r="H73" s="33"/>
      <c r="I73" s="4"/>
    </row>
    <row r="74" spans="1:9" ht="12.75" x14ac:dyDescent="0.2">
      <c r="A74" s="16" t="s">
        <v>22</v>
      </c>
      <c r="B74" s="181" t="s">
        <v>8</v>
      </c>
      <c r="C74" s="182"/>
      <c r="D74" s="142"/>
      <c r="E74" s="142"/>
      <c r="F74" s="142"/>
      <c r="G74" s="140">
        <f>SUM(D74:F74)</f>
        <v>0</v>
      </c>
      <c r="H74" s="33"/>
    </row>
    <row r="75" spans="1:9" ht="12.75" x14ac:dyDescent="0.2">
      <c r="A75" s="16" t="s">
        <v>23</v>
      </c>
      <c r="B75" s="181" t="s">
        <v>7</v>
      </c>
      <c r="C75" s="182"/>
      <c r="D75" s="142"/>
      <c r="E75" s="142"/>
      <c r="F75" s="142"/>
      <c r="G75" s="140">
        <f>SUM(D75:F75)</f>
        <v>0</v>
      </c>
      <c r="H75" s="33"/>
    </row>
    <row r="76" spans="1:9" ht="12.75" x14ac:dyDescent="0.2">
      <c r="A76" s="16" t="s">
        <v>24</v>
      </c>
      <c r="B76" s="181" t="s">
        <v>6</v>
      </c>
      <c r="C76" s="182"/>
      <c r="D76" s="142"/>
      <c r="E76" s="142"/>
      <c r="F76" s="142"/>
      <c r="G76" s="140">
        <f>SUM(D76:F76)</f>
        <v>0</v>
      </c>
      <c r="H76" s="33"/>
    </row>
    <row r="77" spans="1:9" ht="15" x14ac:dyDescent="0.25">
      <c r="B77" s="6"/>
      <c r="G77" s="5"/>
      <c r="H77" s="63"/>
    </row>
    <row r="78" spans="1:9" ht="15" x14ac:dyDescent="0.25">
      <c r="A78" s="21" t="s">
        <v>127</v>
      </c>
      <c r="B78" s="21"/>
      <c r="G78" s="5"/>
      <c r="H78" s="63"/>
    </row>
    <row r="79" spans="1:9" ht="24.75" thickBot="1" x14ac:dyDescent="0.25">
      <c r="A79" s="7" t="s">
        <v>15</v>
      </c>
      <c r="B79" s="187" t="s">
        <v>10</v>
      </c>
      <c r="C79" s="188"/>
      <c r="D79" s="9" t="s">
        <v>9</v>
      </c>
      <c r="E79" s="9" t="s">
        <v>4</v>
      </c>
      <c r="F79" s="9" t="s">
        <v>5</v>
      </c>
      <c r="G79" s="10" t="s">
        <v>25</v>
      </c>
      <c r="H79" s="61"/>
      <c r="I79" s="11"/>
    </row>
    <row r="80" spans="1:9" ht="13.5" thickBot="1" x14ac:dyDescent="0.25">
      <c r="A80" s="12">
        <v>1</v>
      </c>
      <c r="B80" s="187" t="s">
        <v>14</v>
      </c>
      <c r="C80" s="188"/>
      <c r="D80" s="125">
        <f>D81+D88</f>
        <v>0</v>
      </c>
      <c r="E80" s="125">
        <f t="shared" ref="E80:F80" si="12">E81+E88</f>
        <v>0</v>
      </c>
      <c r="F80" s="125">
        <f t="shared" si="12"/>
        <v>0</v>
      </c>
      <c r="G80" s="137">
        <f>G81+G88</f>
        <v>0</v>
      </c>
      <c r="H80" s="33"/>
      <c r="I80" s="4"/>
    </row>
    <row r="81" spans="1:9" ht="13.5" thickBot="1" x14ac:dyDescent="0.25">
      <c r="A81" s="14">
        <v>41275</v>
      </c>
      <c r="B81" s="187" t="s">
        <v>12</v>
      </c>
      <c r="C81" s="188"/>
      <c r="D81" s="138">
        <f>SUM(D82:D87)</f>
        <v>0</v>
      </c>
      <c r="E81" s="138">
        <f t="shared" ref="E81:F81" si="13">SUM(E82:E87)</f>
        <v>0</v>
      </c>
      <c r="F81" s="138">
        <f t="shared" si="13"/>
        <v>0</v>
      </c>
      <c r="G81" s="139">
        <f>SUM(G82:G87)</f>
        <v>0</v>
      </c>
      <c r="H81" s="62"/>
      <c r="I81" s="4"/>
    </row>
    <row r="82" spans="1:9" ht="12.75" x14ac:dyDescent="0.2">
      <c r="A82" s="15" t="s">
        <v>16</v>
      </c>
      <c r="B82" s="181" t="s">
        <v>34</v>
      </c>
      <c r="C82" s="182"/>
      <c r="D82" s="142"/>
      <c r="E82" s="142"/>
      <c r="F82" s="142"/>
      <c r="G82" s="140">
        <f t="shared" ref="G82:G87" si="14">SUM(D82:F82)</f>
        <v>0</v>
      </c>
      <c r="H82" s="33"/>
    </row>
    <row r="83" spans="1:9" ht="12.75" x14ac:dyDescent="0.2">
      <c r="A83" s="15" t="s">
        <v>17</v>
      </c>
      <c r="B83" s="181" t="s">
        <v>0</v>
      </c>
      <c r="C83" s="182"/>
      <c r="D83" s="142"/>
      <c r="E83" s="142"/>
      <c r="F83" s="142"/>
      <c r="G83" s="140">
        <f t="shared" si="14"/>
        <v>0</v>
      </c>
      <c r="H83" s="33"/>
    </row>
    <row r="84" spans="1:9" ht="12.75" x14ac:dyDescent="0.2">
      <c r="A84" s="15" t="s">
        <v>18</v>
      </c>
      <c r="B84" s="181" t="s">
        <v>1</v>
      </c>
      <c r="C84" s="182"/>
      <c r="D84" s="142"/>
      <c r="E84" s="142"/>
      <c r="F84" s="142"/>
      <c r="G84" s="140">
        <f t="shared" si="14"/>
        <v>0</v>
      </c>
      <c r="H84" s="33"/>
    </row>
    <row r="85" spans="1:9" ht="12.75" x14ac:dyDescent="0.2">
      <c r="A85" s="15" t="s">
        <v>19</v>
      </c>
      <c r="B85" s="181" t="s">
        <v>2</v>
      </c>
      <c r="C85" s="182"/>
      <c r="D85" s="142"/>
      <c r="E85" s="142"/>
      <c r="F85" s="142"/>
      <c r="G85" s="140">
        <f t="shared" si="14"/>
        <v>0</v>
      </c>
      <c r="H85" s="33"/>
    </row>
    <row r="86" spans="1:9" ht="12.75" x14ac:dyDescent="0.2">
      <c r="A86" s="15" t="s">
        <v>20</v>
      </c>
      <c r="B86" s="181" t="s">
        <v>3</v>
      </c>
      <c r="C86" s="182"/>
      <c r="D86" s="142"/>
      <c r="E86" s="142"/>
      <c r="F86" s="142"/>
      <c r="G86" s="140">
        <f t="shared" si="14"/>
        <v>0</v>
      </c>
      <c r="H86" s="33"/>
    </row>
    <row r="87" spans="1:9" ht="13.5" thickBot="1" x14ac:dyDescent="0.25">
      <c r="A87" s="15" t="s">
        <v>21</v>
      </c>
      <c r="B87" s="181" t="s">
        <v>11</v>
      </c>
      <c r="C87" s="182"/>
      <c r="D87" s="142"/>
      <c r="E87" s="142"/>
      <c r="F87" s="142"/>
      <c r="G87" s="140">
        <f t="shared" si="14"/>
        <v>0</v>
      </c>
      <c r="H87" s="33"/>
    </row>
    <row r="88" spans="1:9" ht="13.5" thickBot="1" x14ac:dyDescent="0.25">
      <c r="A88" s="14">
        <v>41306</v>
      </c>
      <c r="B88" s="187" t="s">
        <v>13</v>
      </c>
      <c r="C88" s="195"/>
      <c r="D88" s="125">
        <f>SUM(D89:D91)</f>
        <v>0</v>
      </c>
      <c r="E88" s="125">
        <f t="shared" ref="E88:F88" si="15">SUM(E89:E91)</f>
        <v>0</v>
      </c>
      <c r="F88" s="125">
        <f t="shared" si="15"/>
        <v>0</v>
      </c>
      <c r="G88" s="137">
        <f>SUM(G89:G91)</f>
        <v>0</v>
      </c>
      <c r="H88" s="33"/>
      <c r="I88" s="4"/>
    </row>
    <row r="89" spans="1:9" ht="12.75" x14ac:dyDescent="0.2">
      <c r="A89" s="16" t="s">
        <v>22</v>
      </c>
      <c r="B89" s="181" t="s">
        <v>8</v>
      </c>
      <c r="C89" s="182"/>
      <c r="D89" s="142"/>
      <c r="E89" s="142"/>
      <c r="F89" s="142"/>
      <c r="G89" s="140">
        <f>SUM(D89:F89)</f>
        <v>0</v>
      </c>
      <c r="H89" s="33"/>
    </row>
    <row r="90" spans="1:9" ht="12.75" x14ac:dyDescent="0.2">
      <c r="A90" s="16" t="s">
        <v>23</v>
      </c>
      <c r="B90" s="181" t="s">
        <v>7</v>
      </c>
      <c r="C90" s="182"/>
      <c r="D90" s="142"/>
      <c r="E90" s="142"/>
      <c r="F90" s="142"/>
      <c r="G90" s="140">
        <f>SUM(D90:F90)</f>
        <v>0</v>
      </c>
      <c r="H90" s="33"/>
    </row>
    <row r="91" spans="1:9" ht="12.75" x14ac:dyDescent="0.2">
      <c r="A91" s="16" t="s">
        <v>24</v>
      </c>
      <c r="B91" s="181" t="s">
        <v>6</v>
      </c>
      <c r="C91" s="182"/>
      <c r="D91" s="142"/>
      <c r="E91" s="142"/>
      <c r="F91" s="142"/>
      <c r="G91" s="140">
        <f>SUM(D91:F91)</f>
        <v>0</v>
      </c>
      <c r="H91" s="33"/>
    </row>
    <row r="93" spans="1:9" ht="15.75" x14ac:dyDescent="0.25">
      <c r="A93" s="2" t="s">
        <v>35</v>
      </c>
      <c r="B93" s="2"/>
      <c r="C93" s="2"/>
    </row>
    <row r="94" spans="1:9" ht="15.75" x14ac:dyDescent="0.25">
      <c r="B94" s="2"/>
    </row>
    <row r="95" spans="1:9" ht="15" x14ac:dyDescent="0.25">
      <c r="A95" s="18" t="s">
        <v>92</v>
      </c>
      <c r="B95" s="18"/>
    </row>
    <row r="96" spans="1:9" ht="15" x14ac:dyDescent="0.25">
      <c r="B96" s="3"/>
      <c r="C96" s="18"/>
    </row>
    <row r="97" spans="1:10" ht="51" x14ac:dyDescent="0.2">
      <c r="A97" s="222" t="s">
        <v>29</v>
      </c>
      <c r="B97" s="223"/>
      <c r="C97" s="224"/>
      <c r="D97" s="119" t="s">
        <v>77</v>
      </c>
      <c r="E97" s="119" t="s">
        <v>78</v>
      </c>
      <c r="F97" s="119" t="s">
        <v>79</v>
      </c>
      <c r="G97" s="119" t="s">
        <v>80</v>
      </c>
      <c r="H97" s="119" t="s">
        <v>128</v>
      </c>
      <c r="I97" s="119" t="s">
        <v>65</v>
      </c>
      <c r="J97" s="119" t="s">
        <v>33</v>
      </c>
    </row>
    <row r="98" spans="1:10" ht="12.75" customHeight="1" x14ac:dyDescent="0.2">
      <c r="A98" s="196" t="s">
        <v>52</v>
      </c>
      <c r="B98" s="197"/>
      <c r="C98" s="167"/>
      <c r="D98" s="124">
        <f>SUM(E98:H98)</f>
        <v>0</v>
      </c>
      <c r="E98" s="125">
        <f>SUM(E99:E102)</f>
        <v>0</v>
      </c>
      <c r="F98" s="125">
        <f t="shared" ref="F98:H98" si="16">SUM(F99:F102)</f>
        <v>0</v>
      </c>
      <c r="G98" s="125">
        <f t="shared" si="16"/>
        <v>0</v>
      </c>
      <c r="H98" s="125">
        <f t="shared" si="16"/>
        <v>0</v>
      </c>
      <c r="I98" s="13"/>
      <c r="J98" s="13"/>
    </row>
    <row r="99" spans="1:10" ht="12.75" customHeight="1" x14ac:dyDescent="0.2">
      <c r="A99" s="219" t="s">
        <v>51</v>
      </c>
      <c r="B99" s="220"/>
      <c r="C99" s="221"/>
      <c r="D99" s="124">
        <f t="shared" ref="D99:D122" si="17">SUM(E99:H99)</f>
        <v>0</v>
      </c>
      <c r="E99" s="142">
        <v>0</v>
      </c>
      <c r="F99" s="142">
        <v>0</v>
      </c>
      <c r="G99" s="142">
        <v>0</v>
      </c>
      <c r="H99" s="142">
        <v>0</v>
      </c>
      <c r="I99" s="143"/>
      <c r="J99" s="143"/>
    </row>
    <row r="100" spans="1:10" ht="12.75" x14ac:dyDescent="0.2">
      <c r="A100" s="219" t="s">
        <v>26</v>
      </c>
      <c r="B100" s="220"/>
      <c r="C100" s="221"/>
      <c r="D100" s="124">
        <f t="shared" si="17"/>
        <v>0</v>
      </c>
      <c r="E100" s="142">
        <v>0</v>
      </c>
      <c r="F100" s="142">
        <v>0</v>
      </c>
      <c r="G100" s="142">
        <v>0</v>
      </c>
      <c r="H100" s="142">
        <v>0</v>
      </c>
      <c r="I100" s="143"/>
      <c r="J100" s="143"/>
    </row>
    <row r="101" spans="1:10" ht="12.75" x14ac:dyDescent="0.2">
      <c r="A101" s="219" t="s">
        <v>27</v>
      </c>
      <c r="B101" s="220"/>
      <c r="C101" s="221"/>
      <c r="D101" s="124">
        <f t="shared" si="17"/>
        <v>0</v>
      </c>
      <c r="E101" s="142">
        <v>0</v>
      </c>
      <c r="F101" s="142">
        <v>0</v>
      </c>
      <c r="G101" s="142">
        <v>0</v>
      </c>
      <c r="H101" s="142">
        <v>0</v>
      </c>
      <c r="I101" s="143"/>
      <c r="J101" s="143"/>
    </row>
    <row r="102" spans="1:10" ht="12.75" x14ac:dyDescent="0.2">
      <c r="A102" s="219" t="s">
        <v>28</v>
      </c>
      <c r="B102" s="220"/>
      <c r="C102" s="221"/>
      <c r="D102" s="124">
        <f t="shared" si="17"/>
        <v>0</v>
      </c>
      <c r="E102" s="142">
        <v>0</v>
      </c>
      <c r="F102" s="142">
        <v>0</v>
      </c>
      <c r="G102" s="142">
        <v>0</v>
      </c>
      <c r="H102" s="142">
        <v>0</v>
      </c>
      <c r="I102" s="143"/>
      <c r="J102" s="143"/>
    </row>
    <row r="103" spans="1:10" ht="12.75" x14ac:dyDescent="0.2">
      <c r="A103" s="196" t="s">
        <v>57</v>
      </c>
      <c r="B103" s="197"/>
      <c r="C103" s="167"/>
      <c r="D103" s="124">
        <f t="shared" si="17"/>
        <v>0</v>
      </c>
      <c r="E103" s="125">
        <f>E104</f>
        <v>0</v>
      </c>
      <c r="F103" s="125">
        <f t="shared" ref="F103:H103" si="18">F104</f>
        <v>0</v>
      </c>
      <c r="G103" s="125">
        <f t="shared" si="18"/>
        <v>0</v>
      </c>
      <c r="H103" s="125">
        <f t="shared" si="18"/>
        <v>0</v>
      </c>
      <c r="I103" s="13"/>
      <c r="J103" s="13"/>
    </row>
    <row r="104" spans="1:10" ht="12.75" x14ac:dyDescent="0.2">
      <c r="A104" s="219" t="s">
        <v>58</v>
      </c>
      <c r="B104" s="220"/>
      <c r="C104" s="221"/>
      <c r="D104" s="124">
        <f t="shared" si="17"/>
        <v>0</v>
      </c>
      <c r="E104" s="125">
        <f>SUM(E105:E108)</f>
        <v>0</v>
      </c>
      <c r="F104" s="125">
        <f t="shared" ref="F104:H104" si="19">SUM(F105:F108)</f>
        <v>0</v>
      </c>
      <c r="G104" s="125">
        <f t="shared" si="19"/>
        <v>0</v>
      </c>
      <c r="H104" s="125">
        <f t="shared" si="19"/>
        <v>0</v>
      </c>
      <c r="I104" s="13"/>
      <c r="J104" s="13"/>
    </row>
    <row r="105" spans="1:10" ht="12.75" x14ac:dyDescent="0.2">
      <c r="A105" s="219" t="s">
        <v>59</v>
      </c>
      <c r="B105" s="220"/>
      <c r="C105" s="221"/>
      <c r="D105" s="124">
        <f t="shared" si="17"/>
        <v>0</v>
      </c>
      <c r="E105" s="142">
        <v>0</v>
      </c>
      <c r="F105" s="142">
        <v>0</v>
      </c>
      <c r="G105" s="142">
        <v>0</v>
      </c>
      <c r="H105" s="142">
        <v>0</v>
      </c>
      <c r="I105" s="143"/>
      <c r="J105" s="143"/>
    </row>
    <row r="106" spans="1:10" ht="12.75" x14ac:dyDescent="0.2">
      <c r="A106" s="219" t="s">
        <v>60</v>
      </c>
      <c r="B106" s="220"/>
      <c r="C106" s="221"/>
      <c r="D106" s="124">
        <f t="shared" si="17"/>
        <v>0</v>
      </c>
      <c r="E106" s="142">
        <v>0</v>
      </c>
      <c r="F106" s="142">
        <v>0</v>
      </c>
      <c r="G106" s="142">
        <v>0</v>
      </c>
      <c r="H106" s="142">
        <v>0</v>
      </c>
      <c r="I106" s="143"/>
      <c r="J106" s="143"/>
    </row>
    <row r="107" spans="1:10" ht="12.75" x14ac:dyDescent="0.2">
      <c r="A107" s="219" t="s">
        <v>76</v>
      </c>
      <c r="B107" s="220"/>
      <c r="C107" s="221"/>
      <c r="D107" s="124">
        <f t="shared" si="17"/>
        <v>0</v>
      </c>
      <c r="E107" s="142">
        <v>0</v>
      </c>
      <c r="F107" s="142">
        <v>0</v>
      </c>
      <c r="G107" s="142">
        <v>0</v>
      </c>
      <c r="H107" s="142">
        <v>0</v>
      </c>
      <c r="I107" s="143"/>
      <c r="J107" s="143"/>
    </row>
    <row r="108" spans="1:10" ht="12.75" x14ac:dyDescent="0.2">
      <c r="A108" s="219" t="s">
        <v>64</v>
      </c>
      <c r="B108" s="220"/>
      <c r="C108" s="221"/>
      <c r="D108" s="124">
        <f t="shared" si="17"/>
        <v>0</v>
      </c>
      <c r="E108" s="142">
        <v>0</v>
      </c>
      <c r="F108" s="142">
        <v>0</v>
      </c>
      <c r="G108" s="142">
        <v>0</v>
      </c>
      <c r="H108" s="142">
        <v>0</v>
      </c>
      <c r="I108" s="143"/>
      <c r="J108" s="143"/>
    </row>
    <row r="109" spans="1:10" ht="12.75" x14ac:dyDescent="0.2">
      <c r="A109" s="196" t="s">
        <v>56</v>
      </c>
      <c r="B109" s="197"/>
      <c r="C109" s="167"/>
      <c r="D109" s="124">
        <f t="shared" si="17"/>
        <v>0</v>
      </c>
      <c r="E109" s="125">
        <f>SUM(E110:E115)</f>
        <v>0</v>
      </c>
      <c r="F109" s="125">
        <f t="shared" ref="F109:H109" si="20">SUM(F110:F115)</f>
        <v>0</v>
      </c>
      <c r="G109" s="125">
        <f t="shared" si="20"/>
        <v>0</v>
      </c>
      <c r="H109" s="125">
        <f t="shared" si="20"/>
        <v>0</v>
      </c>
      <c r="I109" s="13"/>
      <c r="J109" s="13"/>
    </row>
    <row r="110" spans="1:10" ht="12.75" x14ac:dyDescent="0.2">
      <c r="A110" s="219" t="s">
        <v>67</v>
      </c>
      <c r="B110" s="220"/>
      <c r="C110" s="221"/>
      <c r="D110" s="124">
        <f t="shared" si="17"/>
        <v>0</v>
      </c>
      <c r="E110" s="142">
        <v>0</v>
      </c>
      <c r="F110" s="142">
        <v>0</v>
      </c>
      <c r="G110" s="142">
        <v>0</v>
      </c>
      <c r="H110" s="142">
        <v>0</v>
      </c>
      <c r="I110" s="143"/>
      <c r="J110" s="143"/>
    </row>
    <row r="111" spans="1:10" ht="12.75" x14ac:dyDescent="0.2">
      <c r="A111" s="219" t="s">
        <v>68</v>
      </c>
      <c r="B111" s="220"/>
      <c r="C111" s="221"/>
      <c r="D111" s="124">
        <f t="shared" si="17"/>
        <v>0</v>
      </c>
      <c r="E111" s="142">
        <v>0</v>
      </c>
      <c r="F111" s="142">
        <v>0</v>
      </c>
      <c r="G111" s="142">
        <v>0</v>
      </c>
      <c r="H111" s="142">
        <v>0</v>
      </c>
      <c r="I111" s="143"/>
      <c r="J111" s="143"/>
    </row>
    <row r="112" spans="1:10" ht="12.75" x14ac:dyDescent="0.2">
      <c r="A112" s="219" t="s">
        <v>69</v>
      </c>
      <c r="B112" s="220"/>
      <c r="C112" s="221"/>
      <c r="D112" s="124">
        <f t="shared" si="17"/>
        <v>0</v>
      </c>
      <c r="E112" s="142">
        <v>0</v>
      </c>
      <c r="F112" s="142">
        <v>0</v>
      </c>
      <c r="G112" s="142">
        <v>0</v>
      </c>
      <c r="H112" s="142">
        <v>0</v>
      </c>
      <c r="I112" s="143"/>
      <c r="J112" s="143"/>
    </row>
    <row r="113" spans="1:10" ht="12.75" x14ac:dyDescent="0.2">
      <c r="A113" s="219" t="s">
        <v>70</v>
      </c>
      <c r="B113" s="220"/>
      <c r="C113" s="221"/>
      <c r="D113" s="124">
        <f t="shared" si="17"/>
        <v>0</v>
      </c>
      <c r="E113" s="142">
        <v>0</v>
      </c>
      <c r="F113" s="142">
        <v>0</v>
      </c>
      <c r="G113" s="142">
        <v>0</v>
      </c>
      <c r="H113" s="142">
        <v>0</v>
      </c>
      <c r="I113" s="143"/>
      <c r="J113" s="143"/>
    </row>
    <row r="114" spans="1:10" ht="12.75" x14ac:dyDescent="0.2">
      <c r="A114" s="219" t="s">
        <v>71</v>
      </c>
      <c r="B114" s="220"/>
      <c r="C114" s="221"/>
      <c r="D114" s="124">
        <f t="shared" si="17"/>
        <v>0</v>
      </c>
      <c r="E114" s="142">
        <v>0</v>
      </c>
      <c r="F114" s="142">
        <v>0</v>
      </c>
      <c r="G114" s="142">
        <v>0</v>
      </c>
      <c r="H114" s="142">
        <v>0</v>
      </c>
      <c r="I114" s="143"/>
      <c r="J114" s="143"/>
    </row>
    <row r="115" spans="1:10" ht="12.75" x14ac:dyDescent="0.2">
      <c r="A115" s="219" t="s">
        <v>72</v>
      </c>
      <c r="B115" s="220"/>
      <c r="C115" s="221"/>
      <c r="D115" s="124">
        <f t="shared" si="17"/>
        <v>0</v>
      </c>
      <c r="E115" s="142">
        <v>0</v>
      </c>
      <c r="F115" s="142">
        <v>0</v>
      </c>
      <c r="G115" s="142">
        <v>0</v>
      </c>
      <c r="H115" s="142">
        <v>0</v>
      </c>
      <c r="I115" s="143"/>
      <c r="J115" s="143"/>
    </row>
    <row r="116" spans="1:10" ht="12.75" x14ac:dyDescent="0.2">
      <c r="A116" s="196" t="s">
        <v>61</v>
      </c>
      <c r="B116" s="197"/>
      <c r="C116" s="167"/>
      <c r="D116" s="124">
        <f t="shared" si="17"/>
        <v>0</v>
      </c>
      <c r="E116" s="125">
        <f>E117</f>
        <v>0</v>
      </c>
      <c r="F116" s="125">
        <f t="shared" ref="F116:H116" si="21">F117</f>
        <v>0</v>
      </c>
      <c r="G116" s="125">
        <f t="shared" si="21"/>
        <v>0</v>
      </c>
      <c r="H116" s="125">
        <f t="shared" si="21"/>
        <v>0</v>
      </c>
      <c r="I116" s="19"/>
      <c r="J116" s="19"/>
    </row>
    <row r="117" spans="1:10" ht="12.75" x14ac:dyDescent="0.2">
      <c r="A117" s="219" t="s">
        <v>63</v>
      </c>
      <c r="B117" s="220"/>
      <c r="C117" s="221"/>
      <c r="D117" s="124">
        <f t="shared" si="17"/>
        <v>0</v>
      </c>
      <c r="E117" s="142">
        <v>0</v>
      </c>
      <c r="F117" s="142">
        <v>0</v>
      </c>
      <c r="G117" s="142">
        <v>0</v>
      </c>
      <c r="H117" s="142">
        <v>0</v>
      </c>
      <c r="I117" s="143"/>
      <c r="J117" s="143"/>
    </row>
    <row r="118" spans="1:10" ht="12.75" x14ac:dyDescent="0.2">
      <c r="A118" s="196" t="s">
        <v>62</v>
      </c>
      <c r="B118" s="197"/>
      <c r="C118" s="167"/>
      <c r="D118" s="124">
        <f t="shared" si="17"/>
        <v>0</v>
      </c>
      <c r="E118" s="125">
        <f>SUM(E119:E122)</f>
        <v>0</v>
      </c>
      <c r="F118" s="125">
        <f t="shared" ref="F118:H118" si="22">SUM(F119:F122)</f>
        <v>0</v>
      </c>
      <c r="G118" s="125">
        <f t="shared" si="22"/>
        <v>0</v>
      </c>
      <c r="H118" s="125">
        <f t="shared" si="22"/>
        <v>0</v>
      </c>
      <c r="I118" s="19"/>
      <c r="J118" s="19"/>
    </row>
    <row r="119" spans="1:10" ht="12.75" x14ac:dyDescent="0.2">
      <c r="A119" s="219" t="s">
        <v>73</v>
      </c>
      <c r="B119" s="220"/>
      <c r="C119" s="221"/>
      <c r="D119" s="124">
        <f t="shared" si="17"/>
        <v>0</v>
      </c>
      <c r="E119" s="142">
        <v>0</v>
      </c>
      <c r="F119" s="142">
        <v>0</v>
      </c>
      <c r="G119" s="142">
        <v>0</v>
      </c>
      <c r="H119" s="142">
        <v>0</v>
      </c>
      <c r="I119" s="143"/>
      <c r="J119" s="143"/>
    </row>
    <row r="120" spans="1:10" ht="12.75" x14ac:dyDescent="0.2">
      <c r="A120" s="219" t="s">
        <v>141</v>
      </c>
      <c r="B120" s="220"/>
      <c r="C120" s="221"/>
      <c r="D120" s="124">
        <f t="shared" si="17"/>
        <v>0</v>
      </c>
      <c r="E120" s="142">
        <v>0</v>
      </c>
      <c r="F120" s="142">
        <v>0</v>
      </c>
      <c r="G120" s="142">
        <v>0</v>
      </c>
      <c r="H120" s="142">
        <v>0</v>
      </c>
      <c r="I120" s="143"/>
      <c r="J120" s="143"/>
    </row>
    <row r="121" spans="1:10" ht="12.75" x14ac:dyDescent="0.2">
      <c r="A121" s="219" t="s">
        <v>74</v>
      </c>
      <c r="B121" s="220"/>
      <c r="C121" s="221"/>
      <c r="D121" s="124">
        <f t="shared" si="17"/>
        <v>0</v>
      </c>
      <c r="E121" s="142">
        <v>0</v>
      </c>
      <c r="F121" s="142">
        <v>0</v>
      </c>
      <c r="G121" s="142">
        <v>0</v>
      </c>
      <c r="H121" s="142">
        <v>0</v>
      </c>
      <c r="I121" s="143"/>
      <c r="J121" s="143"/>
    </row>
    <row r="122" spans="1:10" ht="12.75" x14ac:dyDescent="0.2">
      <c r="A122" s="219" t="s">
        <v>75</v>
      </c>
      <c r="B122" s="220"/>
      <c r="C122" s="221"/>
      <c r="D122" s="124">
        <f t="shared" si="17"/>
        <v>0</v>
      </c>
      <c r="E122" s="142">
        <v>0</v>
      </c>
      <c r="F122" s="142">
        <v>0</v>
      </c>
      <c r="G122" s="142">
        <v>0</v>
      </c>
      <c r="H122" s="142">
        <v>0</v>
      </c>
      <c r="I122" s="143"/>
      <c r="J122" s="143"/>
    </row>
    <row r="123" spans="1:10" ht="13.5" thickBot="1" x14ac:dyDescent="0.25">
      <c r="A123" s="196" t="s">
        <v>66</v>
      </c>
      <c r="B123" s="197"/>
      <c r="C123" s="167"/>
      <c r="D123" s="126">
        <f>SUM(E123:H123)</f>
        <v>0</v>
      </c>
      <c r="E123" s="127">
        <f>E98+E103+E109+E116+E118</f>
        <v>0</v>
      </c>
      <c r="F123" s="127">
        <f t="shared" ref="F123:H123" si="23">F98+F103+F109+F116+F118</f>
        <v>0</v>
      </c>
      <c r="G123" s="127">
        <f t="shared" si="23"/>
        <v>0</v>
      </c>
      <c r="H123" s="127">
        <f t="shared" si="23"/>
        <v>0</v>
      </c>
      <c r="I123" s="41"/>
      <c r="J123" s="41"/>
    </row>
    <row r="124" spans="1:10" ht="13.5" thickBot="1" x14ac:dyDescent="0.25">
      <c r="A124" s="225" t="s">
        <v>55</v>
      </c>
      <c r="B124" s="226"/>
      <c r="C124" s="163">
        <v>0.25</v>
      </c>
      <c r="D124" s="135">
        <f>D123*$C$124</f>
        <v>0</v>
      </c>
      <c r="E124" s="127">
        <f t="shared" ref="E124:H124" si="24">E123*$C$124</f>
        <v>0</v>
      </c>
      <c r="F124" s="127">
        <f t="shared" si="24"/>
        <v>0</v>
      </c>
      <c r="G124" s="127">
        <f t="shared" si="24"/>
        <v>0</v>
      </c>
      <c r="H124" s="127">
        <f t="shared" si="24"/>
        <v>0</v>
      </c>
      <c r="I124" s="13"/>
      <c r="J124" s="13"/>
    </row>
    <row r="125" spans="1:10" ht="13.5" thickBot="1" x14ac:dyDescent="0.25">
      <c r="A125" s="227" t="s">
        <v>122</v>
      </c>
      <c r="B125" s="228"/>
      <c r="C125" s="228"/>
      <c r="D125" s="128">
        <f>SUM(D123:D124)</f>
        <v>0</v>
      </c>
      <c r="E125" s="129">
        <f>E123+E124</f>
        <v>0</v>
      </c>
      <c r="F125" s="129">
        <f>F123+F124</f>
        <v>0</v>
      </c>
      <c r="G125" s="129">
        <f>G123+G124</f>
        <v>0</v>
      </c>
      <c r="H125" s="130">
        <f>H123+H124</f>
        <v>0</v>
      </c>
      <c r="I125" s="33"/>
      <c r="J125" s="33"/>
    </row>
    <row r="126" spans="1:10" ht="12.75" x14ac:dyDescent="0.2">
      <c r="B126" s="3"/>
    </row>
    <row r="127" spans="1:10" ht="15" x14ac:dyDescent="0.25">
      <c r="A127" s="18" t="s">
        <v>37</v>
      </c>
      <c r="B127" s="18"/>
      <c r="D127" s="18"/>
    </row>
    <row r="128" spans="1:10" ht="12.75" x14ac:dyDescent="0.2">
      <c r="B128" s="3"/>
      <c r="C128" s="4"/>
      <c r="D128" s="4"/>
    </row>
    <row r="129" spans="1:10" ht="51" x14ac:dyDescent="0.2">
      <c r="A129" s="196" t="s">
        <v>53</v>
      </c>
      <c r="B129" s="197"/>
      <c r="C129" s="167"/>
      <c r="D129" s="8" t="s">
        <v>81</v>
      </c>
      <c r="E129" s="8" t="s">
        <v>82</v>
      </c>
      <c r="F129" s="8" t="s">
        <v>83</v>
      </c>
      <c r="G129" s="8" t="s">
        <v>84</v>
      </c>
      <c r="H129" s="8" t="s">
        <v>129</v>
      </c>
      <c r="I129" s="8" t="s">
        <v>33</v>
      </c>
    </row>
    <row r="130" spans="1:10" ht="12.75" x14ac:dyDescent="0.2">
      <c r="A130" s="174" t="s">
        <v>38</v>
      </c>
      <c r="B130" s="201"/>
      <c r="C130" s="202"/>
      <c r="D130" s="124">
        <f>SUM(E130:H130)</f>
        <v>0</v>
      </c>
      <c r="E130" s="142">
        <v>0</v>
      </c>
      <c r="F130" s="142">
        <v>0</v>
      </c>
      <c r="G130" s="142">
        <v>0</v>
      </c>
      <c r="H130" s="142">
        <v>0</v>
      </c>
      <c r="I130" s="143"/>
    </row>
    <row r="131" spans="1:10" ht="12.75" x14ac:dyDescent="0.2">
      <c r="A131" s="56" t="s">
        <v>36</v>
      </c>
      <c r="B131" s="56"/>
      <c r="C131" s="57"/>
      <c r="D131" s="124">
        <f t="shared" ref="D131:D137" si="25">SUM(E131:H131)</f>
        <v>0</v>
      </c>
      <c r="E131" s="142">
        <v>0</v>
      </c>
      <c r="F131" s="142">
        <v>0</v>
      </c>
      <c r="G131" s="142">
        <v>0</v>
      </c>
      <c r="H131" s="142">
        <v>0</v>
      </c>
      <c r="I131" s="143"/>
    </row>
    <row r="132" spans="1:10" ht="12.75" x14ac:dyDescent="0.2">
      <c r="A132" s="56" t="s">
        <v>54</v>
      </c>
      <c r="B132" s="56"/>
      <c r="C132" s="57"/>
      <c r="D132" s="124">
        <f t="shared" si="25"/>
        <v>0</v>
      </c>
      <c r="E132" s="142">
        <v>0</v>
      </c>
      <c r="F132" s="142">
        <v>0</v>
      </c>
      <c r="G132" s="142">
        <v>0</v>
      </c>
      <c r="H132" s="142">
        <v>0</v>
      </c>
      <c r="I132" s="143"/>
    </row>
    <row r="133" spans="1:10" ht="12.75" x14ac:dyDescent="0.2">
      <c r="A133" s="56" t="s">
        <v>31</v>
      </c>
      <c r="B133" s="56"/>
      <c r="C133" s="57"/>
      <c r="D133" s="124">
        <f t="shared" si="25"/>
        <v>0</v>
      </c>
      <c r="E133" s="142">
        <v>0</v>
      </c>
      <c r="F133" s="142">
        <v>0</v>
      </c>
      <c r="G133" s="142">
        <v>0</v>
      </c>
      <c r="H133" s="142">
        <v>0</v>
      </c>
      <c r="I133" s="143"/>
    </row>
    <row r="134" spans="1:10" ht="12.75" x14ac:dyDescent="0.2">
      <c r="A134" s="56" t="s">
        <v>40</v>
      </c>
      <c r="B134" s="56"/>
      <c r="C134" s="57"/>
      <c r="D134" s="124">
        <f t="shared" si="25"/>
        <v>0</v>
      </c>
      <c r="E134" s="142">
        <v>0</v>
      </c>
      <c r="F134" s="142">
        <v>0</v>
      </c>
      <c r="G134" s="142">
        <v>0</v>
      </c>
      <c r="H134" s="142">
        <v>0</v>
      </c>
      <c r="I134" s="143"/>
    </row>
    <row r="135" spans="1:10" ht="12.75" x14ac:dyDescent="0.2">
      <c r="A135" s="56" t="s">
        <v>30</v>
      </c>
      <c r="B135" s="56"/>
      <c r="C135" s="57"/>
      <c r="D135" s="124">
        <f t="shared" si="25"/>
        <v>0</v>
      </c>
      <c r="E135" s="142">
        <v>0</v>
      </c>
      <c r="F135" s="142">
        <v>0</v>
      </c>
      <c r="G135" s="142">
        <v>0</v>
      </c>
      <c r="H135" s="142">
        <v>0</v>
      </c>
      <c r="I135" s="143"/>
    </row>
    <row r="136" spans="1:10" ht="12.75" x14ac:dyDescent="0.2">
      <c r="A136" s="56" t="s">
        <v>32</v>
      </c>
      <c r="B136" s="56"/>
      <c r="C136" s="57"/>
      <c r="D136" s="124">
        <f t="shared" si="25"/>
        <v>0</v>
      </c>
      <c r="E136" s="142">
        <v>0</v>
      </c>
      <c r="F136" s="142">
        <v>0</v>
      </c>
      <c r="G136" s="142">
        <v>0</v>
      </c>
      <c r="H136" s="142">
        <v>0</v>
      </c>
      <c r="I136" s="143"/>
    </row>
    <row r="137" spans="1:10" ht="12.75" x14ac:dyDescent="0.2">
      <c r="A137" s="56" t="s">
        <v>39</v>
      </c>
      <c r="B137" s="56"/>
      <c r="C137" s="57"/>
      <c r="D137" s="124">
        <f t="shared" si="25"/>
        <v>0</v>
      </c>
      <c r="E137" s="142">
        <v>0</v>
      </c>
      <c r="F137" s="142">
        <v>0</v>
      </c>
      <c r="G137" s="142">
        <v>0</v>
      </c>
      <c r="H137" s="142">
        <v>0</v>
      </c>
      <c r="I137" s="143"/>
    </row>
    <row r="138" spans="1:10" ht="13.5" thickBot="1" x14ac:dyDescent="0.25">
      <c r="A138" s="54" t="s">
        <v>111</v>
      </c>
      <c r="B138" s="54"/>
      <c r="C138" s="55"/>
      <c r="D138" s="124">
        <f>SUM(E138:H138)</f>
        <v>0</v>
      </c>
      <c r="E138" s="125">
        <f t="shared" ref="E138:H138" si="26">SUM(E130:E137)</f>
        <v>0</v>
      </c>
      <c r="F138" s="125">
        <f t="shared" si="26"/>
        <v>0</v>
      </c>
      <c r="G138" s="125">
        <f t="shared" si="26"/>
        <v>0</v>
      </c>
      <c r="H138" s="125">
        <f t="shared" si="26"/>
        <v>0</v>
      </c>
      <c r="I138" s="143"/>
    </row>
    <row r="139" spans="1:10" ht="13.5" hidden="1" thickBot="1" x14ac:dyDescent="0.25">
      <c r="A139" s="64" t="s">
        <v>121</v>
      </c>
      <c r="B139" s="64"/>
      <c r="C139" s="65"/>
      <c r="D139" s="126">
        <f>SUM(E139:H139)</f>
        <v>0</v>
      </c>
      <c r="E139" s="127">
        <f>IF(E138&lt;=$C$142*E125,E125*$C$142-E138,0)</f>
        <v>0</v>
      </c>
      <c r="F139" s="127">
        <f>IF(F138&lt;=$C$142*F125,F125*$C$142-F138,0)</f>
        <v>0</v>
      </c>
      <c r="G139" s="127">
        <f>IF(G138&lt;=$C$142*G125,G125*$C$142-G138,0)</f>
        <v>0</v>
      </c>
      <c r="H139" s="127">
        <f>IF(H138&lt;=$C$142*H125,H125*$C$142-H138,0)</f>
        <v>0</v>
      </c>
      <c r="I139" s="143"/>
      <c r="J139" s="40">
        <f>SUM(E139:G139)</f>
        <v>0</v>
      </c>
    </row>
    <row r="140" spans="1:10" ht="27" customHeight="1" thickBot="1" x14ac:dyDescent="0.25">
      <c r="A140" s="208" t="s">
        <v>131</v>
      </c>
      <c r="B140" s="204"/>
      <c r="C140" s="205"/>
      <c r="D140" s="154">
        <f>SUM(D138,D139)</f>
        <v>0</v>
      </c>
      <c r="E140" s="155">
        <f>SUM(E138,E139)</f>
        <v>0</v>
      </c>
      <c r="F140" s="155">
        <f>SUM(F138,F139)</f>
        <v>0</v>
      </c>
      <c r="G140" s="155">
        <f>SUM(G138,G139)</f>
        <v>0</v>
      </c>
      <c r="H140" s="156">
        <f>SUM(H138,H139)</f>
        <v>0</v>
      </c>
      <c r="I140" s="143"/>
      <c r="J140" s="134">
        <f>SUM(E140:H140)</f>
        <v>0</v>
      </c>
    </row>
    <row r="141" spans="1:10" ht="13.5" customHeight="1" thickBot="1" x14ac:dyDescent="0.25">
      <c r="A141" s="211" t="s">
        <v>120</v>
      </c>
      <c r="B141" s="212"/>
      <c r="C141" s="213"/>
      <c r="D141" s="131">
        <f>SUM(D125-D140)</f>
        <v>0</v>
      </c>
      <c r="E141" s="132">
        <f>SUM(E125-E140)</f>
        <v>0</v>
      </c>
      <c r="F141" s="132">
        <f>SUM(F125-F140)</f>
        <v>0</v>
      </c>
      <c r="G141" s="132">
        <f>SUM(G125-G140)</f>
        <v>0</v>
      </c>
      <c r="H141" s="133">
        <f>SUM(H125-H140)</f>
        <v>0</v>
      </c>
      <c r="I141" s="143"/>
      <c r="J141" s="134">
        <f>SUM(E141:H141)</f>
        <v>0</v>
      </c>
    </row>
    <row r="142" spans="1:10" ht="39.75" customHeight="1" x14ac:dyDescent="0.2">
      <c r="A142" s="214" t="s">
        <v>110</v>
      </c>
      <c r="B142" s="215"/>
      <c r="C142" s="52">
        <f>'Sociální služba 1'!C142</f>
        <v>0</v>
      </c>
      <c r="D142" s="134"/>
      <c r="E142" s="32"/>
      <c r="F142" s="32"/>
      <c r="G142" s="32"/>
      <c r="H142" s="32"/>
      <c r="I142" s="32"/>
      <c r="J142" s="30"/>
    </row>
    <row r="143" spans="1:10" s="29" customFormat="1" ht="12.75" x14ac:dyDescent="0.2">
      <c r="A143" s="32"/>
      <c r="B143" s="123"/>
      <c r="C143" s="123"/>
      <c r="E143" s="34"/>
      <c r="F143" s="34"/>
      <c r="G143" s="34"/>
      <c r="H143" s="34"/>
      <c r="I143" s="32"/>
      <c r="J143" s="32"/>
    </row>
    <row r="144" spans="1:10" s="29" customFormat="1" ht="12.75" x14ac:dyDescent="0.2">
      <c r="A144" s="168" t="s">
        <v>143</v>
      </c>
      <c r="B144" s="169"/>
      <c r="C144" s="170"/>
      <c r="D144" s="120" t="s">
        <v>142</v>
      </c>
      <c r="E144" s="119" t="s">
        <v>86</v>
      </c>
      <c r="F144" s="119" t="s">
        <v>87</v>
      </c>
      <c r="G144" s="119" t="s">
        <v>88</v>
      </c>
      <c r="H144" s="119" t="s">
        <v>127</v>
      </c>
      <c r="I144" s="32"/>
    </row>
    <row r="145" spans="1:9" ht="18.75" customHeight="1" x14ac:dyDescent="0.2">
      <c r="A145" s="171"/>
      <c r="B145" s="172"/>
      <c r="C145" s="173"/>
      <c r="D145" s="121">
        <f>SUM(E145:H145)</f>
        <v>0</v>
      </c>
      <c r="E145" s="144"/>
      <c r="F145" s="144"/>
      <c r="G145" s="144"/>
      <c r="H145" s="144"/>
      <c r="I145" s="32"/>
    </row>
    <row r="146" spans="1:9" ht="12.75" x14ac:dyDescent="0.2">
      <c r="B146" s="3"/>
    </row>
    <row r="147" spans="1:9" ht="12.75" x14ac:dyDescent="0.2">
      <c r="A147" s="20" t="s">
        <v>85</v>
      </c>
      <c r="B147" s="20"/>
    </row>
    <row r="148" spans="1:9" ht="12.75" x14ac:dyDescent="0.2">
      <c r="B148" s="3"/>
    </row>
    <row r="149" spans="1:9" ht="12.75" x14ac:dyDescent="0.2">
      <c r="B149" s="3"/>
    </row>
    <row r="150" spans="1:9" ht="12.75" hidden="1" x14ac:dyDescent="0.2">
      <c r="B150" s="28"/>
    </row>
    <row r="151" spans="1:9" hidden="1" x14ac:dyDescent="0.2">
      <c r="B151" s="27">
        <v>0</v>
      </c>
    </row>
    <row r="152" spans="1:9" hidden="1" x14ac:dyDescent="0.2">
      <c r="B152" s="27">
        <v>0.05</v>
      </c>
    </row>
    <row r="153" spans="1:9" hidden="1" x14ac:dyDescent="0.2">
      <c r="B153" s="27">
        <v>0.15</v>
      </c>
    </row>
    <row r="154" spans="1:9" hidden="1" x14ac:dyDescent="0.2"/>
  </sheetData>
  <sheetProtection sheet="1" objects="1" scenarios="1"/>
  <mergeCells count="132">
    <mergeCell ref="A141:C141"/>
    <mergeCell ref="A142:B142"/>
    <mergeCell ref="A121:C121"/>
    <mergeCell ref="A122:C122"/>
    <mergeCell ref="A123:C123"/>
    <mergeCell ref="A124:B124"/>
    <mergeCell ref="A144:C145"/>
    <mergeCell ref="A125:C125"/>
    <mergeCell ref="A129:C129"/>
    <mergeCell ref="A130:C130"/>
    <mergeCell ref="A140:C140"/>
    <mergeCell ref="A116:C116"/>
    <mergeCell ref="A117:C117"/>
    <mergeCell ref="A118:C118"/>
    <mergeCell ref="A119:C119"/>
    <mergeCell ref="A120:C120"/>
    <mergeCell ref="A111:C111"/>
    <mergeCell ref="A112:C112"/>
    <mergeCell ref="A113:C113"/>
    <mergeCell ref="A114:C114"/>
    <mergeCell ref="A115:C115"/>
    <mergeCell ref="A103:C103"/>
    <mergeCell ref="A104:C104"/>
    <mergeCell ref="A105:C105"/>
    <mergeCell ref="A106:C106"/>
    <mergeCell ref="A107:C107"/>
    <mergeCell ref="A108:C108"/>
    <mergeCell ref="A109:C109"/>
    <mergeCell ref="A110:C110"/>
    <mergeCell ref="B84:C84"/>
    <mergeCell ref="B85:C85"/>
    <mergeCell ref="B86:C86"/>
    <mergeCell ref="B87:C87"/>
    <mergeCell ref="B88:C88"/>
    <mergeCell ref="B89:C89"/>
    <mergeCell ref="B90:C90"/>
    <mergeCell ref="B91:C91"/>
    <mergeCell ref="A97:C97"/>
    <mergeCell ref="A98:C98"/>
    <mergeCell ref="A99:C99"/>
    <mergeCell ref="A100:C100"/>
    <mergeCell ref="A101:C101"/>
    <mergeCell ref="A102:C102"/>
    <mergeCell ref="B79:C79"/>
    <mergeCell ref="B80:C80"/>
    <mergeCell ref="B81:C81"/>
    <mergeCell ref="B82:C82"/>
    <mergeCell ref="B83:C83"/>
    <mergeCell ref="B72:C72"/>
    <mergeCell ref="B73:C73"/>
    <mergeCell ref="B74:C74"/>
    <mergeCell ref="B75:C75"/>
    <mergeCell ref="B76:C76"/>
    <mergeCell ref="B67:C67"/>
    <mergeCell ref="B68:C68"/>
    <mergeCell ref="B69:C69"/>
    <mergeCell ref="B70:C70"/>
    <mergeCell ref="B71:C71"/>
    <mergeCell ref="B60:C60"/>
    <mergeCell ref="B61:C61"/>
    <mergeCell ref="B64:C64"/>
    <mergeCell ref="B65:C65"/>
    <mergeCell ref="B66:C66"/>
    <mergeCell ref="B55:C55"/>
    <mergeCell ref="B56:C56"/>
    <mergeCell ref="B57:C57"/>
    <mergeCell ref="B58:C58"/>
    <mergeCell ref="B59:C59"/>
    <mergeCell ref="B50:C50"/>
    <mergeCell ref="B51:C51"/>
    <mergeCell ref="B52:C52"/>
    <mergeCell ref="B53:C53"/>
    <mergeCell ref="B54:C54"/>
    <mergeCell ref="B43:C43"/>
    <mergeCell ref="B44:C44"/>
    <mergeCell ref="B45:C45"/>
    <mergeCell ref="B46:C46"/>
    <mergeCell ref="B49:C49"/>
    <mergeCell ref="B38:C38"/>
    <mergeCell ref="B39:C39"/>
    <mergeCell ref="B40:C40"/>
    <mergeCell ref="B41:C41"/>
    <mergeCell ref="B42:C42"/>
    <mergeCell ref="A28:F28"/>
    <mergeCell ref="B34:C34"/>
    <mergeCell ref="B35:C35"/>
    <mergeCell ref="B36:C36"/>
    <mergeCell ref="B37:C37"/>
    <mergeCell ref="A26:B26"/>
    <mergeCell ref="C26:D26"/>
    <mergeCell ref="E26:F26"/>
    <mergeCell ref="E22:F22"/>
    <mergeCell ref="A23:B23"/>
    <mergeCell ref="C23:D23"/>
    <mergeCell ref="E23:F23"/>
    <mergeCell ref="A24:B24"/>
    <mergeCell ref="C24:D24"/>
    <mergeCell ref="E24:F24"/>
    <mergeCell ref="A22:B22"/>
    <mergeCell ref="C22:D22"/>
    <mergeCell ref="A25:B25"/>
    <mergeCell ref="A18:B18"/>
    <mergeCell ref="A20:F20"/>
    <mergeCell ref="A10:B10"/>
    <mergeCell ref="A11:B11"/>
    <mergeCell ref="A12:B12"/>
    <mergeCell ref="A13:B13"/>
    <mergeCell ref="A14:B14"/>
    <mergeCell ref="C18:F18"/>
    <mergeCell ref="C25:D25"/>
    <mergeCell ref="E25:F25"/>
    <mergeCell ref="A5:B5"/>
    <mergeCell ref="A6:B6"/>
    <mergeCell ref="A7:B7"/>
    <mergeCell ref="A8:B8"/>
    <mergeCell ref="A9:B9"/>
    <mergeCell ref="C14:F14"/>
    <mergeCell ref="C15:F15"/>
    <mergeCell ref="C16:F16"/>
    <mergeCell ref="C17:F17"/>
    <mergeCell ref="C9:F9"/>
    <mergeCell ref="C10:F10"/>
    <mergeCell ref="C11:F11"/>
    <mergeCell ref="C12:F12"/>
    <mergeCell ref="C13:F13"/>
    <mergeCell ref="C5:F5"/>
    <mergeCell ref="C6:F6"/>
    <mergeCell ref="C7:F7"/>
    <mergeCell ref="C8:F8"/>
    <mergeCell ref="A15:B15"/>
    <mergeCell ref="A16:B16"/>
    <mergeCell ref="A17:B17"/>
  </mergeCells>
  <pageMargins left="0.7" right="0.7" top="0.78740157499999996" bottom="0.78740157499999996" header="0.3" footer="0.3"/>
  <pageSetup paperSize="9" scale="29" orientation="portrait" r:id="rId1"/>
  <headerFooter>
    <oddHeader>&amp;L&amp;"Arial,Tučné"&amp;12Příloha č. 11 a - Údaje o sociální službě</oddHeader>
  </headerFooter>
  <ignoredErrors>
    <ignoredError sqref="G58 G73 G88 G43" formula="1"/>
  </ignoredError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5"/>
  <sheetViews>
    <sheetView zoomScaleNormal="100" workbookViewId="0">
      <selection activeCell="B6" sqref="B6:B7"/>
    </sheetView>
  </sheetViews>
  <sheetFormatPr defaultRowHeight="12.75" x14ac:dyDescent="0.2"/>
  <cols>
    <col min="1" max="1" width="39.28515625" customWidth="1"/>
    <col min="2" max="2" width="16.28515625" customWidth="1"/>
  </cols>
  <sheetData>
    <row r="2" spans="1:3" ht="15" x14ac:dyDescent="0.25">
      <c r="A2" s="18" t="s">
        <v>112</v>
      </c>
      <c r="B2" s="18"/>
      <c r="C2" s="3"/>
    </row>
    <row r="3" spans="1:3" x14ac:dyDescent="0.2">
      <c r="A3" s="3"/>
      <c r="B3" s="4"/>
      <c r="C3" s="3"/>
    </row>
    <row r="4" spans="1:3" ht="29.25" customHeight="1" x14ac:dyDescent="0.2">
      <c r="A4" s="161" t="s">
        <v>145</v>
      </c>
      <c r="B4" s="146">
        <v>0</v>
      </c>
      <c r="C4" s="3"/>
    </row>
    <row r="5" spans="1:3" x14ac:dyDescent="0.2">
      <c r="A5" s="56" t="s">
        <v>113</v>
      </c>
      <c r="B5" s="146">
        <v>0</v>
      </c>
      <c r="C5" s="3"/>
    </row>
    <row r="6" spans="1:3" x14ac:dyDescent="0.2">
      <c r="A6" s="58" t="s">
        <v>114</v>
      </c>
      <c r="B6" s="118">
        <f>B4-B5</f>
        <v>0</v>
      </c>
      <c r="C6" s="3"/>
    </row>
    <row r="7" spans="1:3" ht="14.25" customHeight="1" thickBot="1" x14ac:dyDescent="0.25">
      <c r="A7" s="114" t="s">
        <v>135</v>
      </c>
      <c r="B7" s="115">
        <f>'Sociální služba 1'!C142</f>
        <v>0</v>
      </c>
      <c r="C7" s="30"/>
    </row>
    <row r="8" spans="1:3" ht="13.5" thickBot="1" x14ac:dyDescent="0.25">
      <c r="A8" s="116" t="s">
        <v>123</v>
      </c>
      <c r="B8" s="147">
        <f>(100%-B7)*B6</f>
        <v>0</v>
      </c>
      <c r="C8" s="3"/>
    </row>
    <row r="9" spans="1:3" x14ac:dyDescent="0.2">
      <c r="A9" s="141" t="s">
        <v>124</v>
      </c>
      <c r="B9" s="117">
        <f>B6*B7</f>
        <v>0</v>
      </c>
      <c r="C9" s="3"/>
    </row>
    <row r="10" spans="1:3" x14ac:dyDescent="0.2">
      <c r="A10" s="3"/>
      <c r="B10" s="3"/>
      <c r="C10" s="3"/>
    </row>
    <row r="11" spans="1:3" hidden="1" x14ac:dyDescent="0.2">
      <c r="A11" s="3"/>
      <c r="B11" s="3"/>
      <c r="C11" s="3"/>
    </row>
    <row r="12" spans="1:3" hidden="1" x14ac:dyDescent="0.2">
      <c r="A12" s="35">
        <v>0</v>
      </c>
    </row>
    <row r="13" spans="1:3" hidden="1" x14ac:dyDescent="0.2">
      <c r="A13" s="35">
        <v>0.05</v>
      </c>
    </row>
    <row r="14" spans="1:3" hidden="1" x14ac:dyDescent="0.2">
      <c r="A14" s="35">
        <v>0.15</v>
      </c>
    </row>
    <row r="15" spans="1:3" hidden="1" x14ac:dyDescent="0.2"/>
  </sheetData>
  <sheetProtection sheet="1" objects="1" scenarios="1"/>
  <pageMargins left="0.7" right="0.7" top="0.78740157499999996" bottom="0.78740157499999996" header="0.3" footer="0.3"/>
  <pageSetup paperSize="9" orientation="portrait" r:id="rId1"/>
  <headerFooter>
    <oddHeader>&amp;L&amp;"Arial,Tučné"&amp;12Příloha č. 11 a - Údaje o sociální službě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LY31"/>
  <sheetViews>
    <sheetView view="pageLayout" topLeftCell="A7" zoomScaleNormal="80" workbookViewId="0">
      <selection activeCell="F19" sqref="F19"/>
    </sheetView>
  </sheetViews>
  <sheetFormatPr defaultRowHeight="12.75" x14ac:dyDescent="0.2"/>
  <cols>
    <col min="1" max="1" width="37.42578125" customWidth="1"/>
    <col min="2" max="2" width="21.7109375" customWidth="1"/>
    <col min="3" max="5" width="29.28515625" bestFit="1" customWidth="1"/>
    <col min="6" max="6" width="29.42578125" bestFit="1" customWidth="1"/>
    <col min="7" max="7" width="15.85546875" style="36" customWidth="1"/>
    <col min="8" max="8" width="13.28515625" style="36" customWidth="1"/>
    <col min="9" max="337" width="9.140625" style="36"/>
  </cols>
  <sheetData>
    <row r="1" spans="1:337" ht="18" x14ac:dyDescent="0.25">
      <c r="A1" s="66" t="s">
        <v>133</v>
      </c>
    </row>
    <row r="2" spans="1:337" ht="18" x14ac:dyDescent="0.25">
      <c r="A2" s="67" t="s">
        <v>134</v>
      </c>
    </row>
    <row r="3" spans="1:337" s="44" customFormat="1" ht="19.5" thickBot="1" x14ac:dyDescent="0.35"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5"/>
      <c r="AI3" s="45"/>
      <c r="AJ3" s="45"/>
      <c r="AK3" s="45"/>
      <c r="AL3" s="45"/>
      <c r="AM3" s="45"/>
      <c r="AN3" s="45"/>
      <c r="AO3" s="45"/>
      <c r="AP3" s="45"/>
      <c r="AQ3" s="45"/>
      <c r="AR3" s="45"/>
      <c r="AS3" s="45"/>
      <c r="AT3" s="45"/>
      <c r="AU3" s="45"/>
      <c r="AV3" s="45"/>
      <c r="AW3" s="45"/>
      <c r="AX3" s="45"/>
      <c r="AY3" s="45"/>
      <c r="AZ3" s="45"/>
      <c r="BA3" s="45"/>
      <c r="BB3" s="45"/>
      <c r="BC3" s="45"/>
      <c r="BD3" s="45"/>
      <c r="BE3" s="45"/>
      <c r="BF3" s="45"/>
      <c r="BG3" s="45"/>
      <c r="BH3" s="45"/>
      <c r="BI3" s="45"/>
      <c r="BJ3" s="45"/>
      <c r="BK3" s="45"/>
      <c r="BL3" s="45"/>
      <c r="BM3" s="45"/>
      <c r="BN3" s="45"/>
      <c r="BO3" s="45"/>
      <c r="BP3" s="45"/>
      <c r="BQ3" s="45"/>
      <c r="BR3" s="45"/>
      <c r="BS3" s="45"/>
      <c r="BT3" s="45"/>
      <c r="BU3" s="45"/>
      <c r="BV3" s="45"/>
      <c r="BW3" s="45"/>
      <c r="BX3" s="45"/>
      <c r="BY3" s="45"/>
      <c r="BZ3" s="45"/>
      <c r="CA3" s="45"/>
      <c r="CB3" s="45"/>
      <c r="CC3" s="45"/>
      <c r="CD3" s="45"/>
      <c r="CE3" s="45"/>
      <c r="CF3" s="45"/>
      <c r="CG3" s="45"/>
      <c r="CH3" s="45"/>
      <c r="CI3" s="45"/>
      <c r="CJ3" s="45"/>
      <c r="CK3" s="45"/>
      <c r="CL3" s="45"/>
      <c r="CM3" s="45"/>
      <c r="CN3" s="45"/>
      <c r="CO3" s="45"/>
      <c r="CP3" s="45"/>
      <c r="CQ3" s="45"/>
      <c r="CR3" s="45"/>
      <c r="CS3" s="45"/>
      <c r="CT3" s="45"/>
      <c r="CU3" s="45"/>
      <c r="CV3" s="45"/>
      <c r="CW3" s="45"/>
      <c r="CX3" s="45"/>
      <c r="CY3" s="45"/>
      <c r="CZ3" s="45"/>
      <c r="DA3" s="45"/>
      <c r="DB3" s="45"/>
      <c r="DC3" s="45"/>
      <c r="DD3" s="45"/>
      <c r="DE3" s="45"/>
      <c r="DF3" s="45"/>
      <c r="DG3" s="45"/>
      <c r="DH3" s="45"/>
      <c r="DI3" s="45"/>
      <c r="DJ3" s="45"/>
      <c r="DK3" s="45"/>
      <c r="DL3" s="45"/>
      <c r="DM3" s="45"/>
      <c r="DN3" s="45"/>
      <c r="DO3" s="45"/>
      <c r="DP3" s="45"/>
      <c r="DQ3" s="45"/>
      <c r="DR3" s="45"/>
      <c r="DS3" s="45"/>
      <c r="DT3" s="45"/>
      <c r="DU3" s="45"/>
      <c r="DV3" s="45"/>
      <c r="DW3" s="45"/>
      <c r="DX3" s="45"/>
      <c r="DY3" s="45"/>
      <c r="DZ3" s="45"/>
      <c r="EA3" s="45"/>
      <c r="EB3" s="45"/>
      <c r="EC3" s="45"/>
      <c r="ED3" s="45"/>
      <c r="EE3" s="45"/>
      <c r="EF3" s="45"/>
      <c r="EG3" s="45"/>
      <c r="EH3" s="45"/>
      <c r="EI3" s="45"/>
      <c r="EJ3" s="45"/>
      <c r="EK3" s="45"/>
      <c r="EL3" s="45"/>
      <c r="EM3" s="45"/>
      <c r="EN3" s="45"/>
      <c r="EO3" s="45"/>
      <c r="EP3" s="45"/>
      <c r="EQ3" s="45"/>
      <c r="ER3" s="45"/>
      <c r="ES3" s="45"/>
      <c r="ET3" s="45"/>
      <c r="EU3" s="45"/>
      <c r="EV3" s="45"/>
      <c r="EW3" s="45"/>
      <c r="EX3" s="45"/>
      <c r="EY3" s="45"/>
      <c r="EZ3" s="45"/>
      <c r="FA3" s="45"/>
      <c r="FB3" s="45"/>
      <c r="FC3" s="45"/>
      <c r="FD3" s="45"/>
      <c r="FE3" s="45"/>
      <c r="FF3" s="45"/>
      <c r="FG3" s="45"/>
      <c r="FH3" s="45"/>
      <c r="FI3" s="45"/>
      <c r="FJ3" s="45"/>
      <c r="FK3" s="45"/>
      <c r="FL3" s="45"/>
      <c r="FM3" s="45"/>
      <c r="FN3" s="45"/>
      <c r="FO3" s="45"/>
      <c r="FP3" s="45"/>
      <c r="FQ3" s="45"/>
      <c r="FR3" s="45"/>
      <c r="FS3" s="45"/>
      <c r="FT3" s="45"/>
      <c r="FU3" s="45"/>
      <c r="FV3" s="45"/>
      <c r="FW3" s="45"/>
      <c r="FX3" s="45"/>
      <c r="FY3" s="45"/>
      <c r="FZ3" s="45"/>
      <c r="GA3" s="45"/>
      <c r="GB3" s="45"/>
      <c r="GC3" s="45"/>
      <c r="GD3" s="45"/>
      <c r="GE3" s="45"/>
      <c r="GF3" s="45"/>
      <c r="GG3" s="45"/>
      <c r="GH3" s="45"/>
      <c r="GI3" s="45"/>
      <c r="GJ3" s="45"/>
      <c r="GK3" s="45"/>
      <c r="GL3" s="45"/>
      <c r="GM3" s="45"/>
      <c r="GN3" s="45"/>
      <c r="GO3" s="45"/>
      <c r="GP3" s="45"/>
      <c r="GQ3" s="45"/>
      <c r="GR3" s="45"/>
      <c r="GS3" s="45"/>
      <c r="GT3" s="45"/>
      <c r="GU3" s="45"/>
      <c r="GV3" s="45"/>
      <c r="GW3" s="45"/>
      <c r="GX3" s="45"/>
      <c r="GY3" s="45"/>
      <c r="GZ3" s="45"/>
      <c r="HA3" s="45"/>
      <c r="HB3" s="45"/>
      <c r="HC3" s="45"/>
      <c r="HD3" s="45"/>
      <c r="HE3" s="45"/>
      <c r="HF3" s="45"/>
      <c r="HG3" s="45"/>
      <c r="HH3" s="45"/>
      <c r="HI3" s="45"/>
      <c r="HJ3" s="45"/>
      <c r="HK3" s="45"/>
      <c r="HL3" s="45"/>
      <c r="HM3" s="45"/>
      <c r="HN3" s="45"/>
      <c r="HO3" s="45"/>
      <c r="HP3" s="45"/>
      <c r="HQ3" s="45"/>
      <c r="HR3" s="45"/>
      <c r="HS3" s="45"/>
      <c r="HT3" s="45"/>
      <c r="HU3" s="45"/>
      <c r="HV3" s="45"/>
      <c r="HW3" s="45"/>
      <c r="HX3" s="45"/>
      <c r="HY3" s="45"/>
      <c r="HZ3" s="45"/>
      <c r="IA3" s="45"/>
      <c r="IB3" s="45"/>
      <c r="IC3" s="45"/>
      <c r="ID3" s="45"/>
      <c r="IE3" s="45"/>
      <c r="IF3" s="45"/>
      <c r="IG3" s="45"/>
      <c r="IH3" s="45"/>
      <c r="II3" s="45"/>
      <c r="IJ3" s="45"/>
      <c r="IK3" s="45"/>
      <c r="IL3" s="45"/>
      <c r="IM3" s="45"/>
      <c r="IN3" s="45"/>
      <c r="IO3" s="45"/>
      <c r="IP3" s="45"/>
      <c r="IQ3" s="45"/>
      <c r="IR3" s="45"/>
      <c r="IS3" s="45"/>
      <c r="IT3" s="45"/>
      <c r="IU3" s="45"/>
      <c r="IV3" s="45"/>
      <c r="IW3" s="45"/>
      <c r="IX3" s="45"/>
      <c r="IY3" s="45"/>
      <c r="IZ3" s="45"/>
      <c r="JA3" s="45"/>
      <c r="JB3" s="45"/>
      <c r="JC3" s="45"/>
      <c r="JD3" s="45"/>
      <c r="JE3" s="45"/>
      <c r="JF3" s="45"/>
      <c r="JG3" s="45"/>
      <c r="JH3" s="45"/>
      <c r="JI3" s="45"/>
      <c r="JJ3" s="45"/>
      <c r="JK3" s="45"/>
      <c r="JL3" s="45"/>
      <c r="JM3" s="45"/>
      <c r="JN3" s="45"/>
      <c r="JO3" s="45"/>
      <c r="JP3" s="45"/>
      <c r="JQ3" s="45"/>
      <c r="JR3" s="45"/>
      <c r="JS3" s="45"/>
      <c r="JT3" s="45"/>
      <c r="JU3" s="45"/>
      <c r="JV3" s="45"/>
      <c r="JW3" s="45"/>
      <c r="JX3" s="45"/>
      <c r="JY3" s="45"/>
      <c r="JZ3" s="45"/>
      <c r="KA3" s="45"/>
      <c r="KB3" s="45"/>
      <c r="KC3" s="45"/>
      <c r="KD3" s="45"/>
      <c r="KE3" s="45"/>
      <c r="KF3" s="45"/>
      <c r="KG3" s="45"/>
      <c r="KH3" s="45"/>
      <c r="KI3" s="45"/>
      <c r="KJ3" s="45"/>
      <c r="KK3" s="45"/>
      <c r="KL3" s="45"/>
      <c r="KM3" s="45"/>
      <c r="KN3" s="45"/>
      <c r="KO3" s="45"/>
      <c r="KP3" s="45"/>
      <c r="KQ3" s="45"/>
      <c r="KR3" s="45"/>
      <c r="KS3" s="45"/>
      <c r="KT3" s="45"/>
      <c r="KU3" s="45"/>
      <c r="KV3" s="45"/>
      <c r="KW3" s="45"/>
      <c r="KX3" s="45"/>
      <c r="KY3" s="45"/>
      <c r="KZ3" s="45"/>
      <c r="LA3" s="45"/>
      <c r="LB3" s="45"/>
      <c r="LC3" s="45"/>
      <c r="LD3" s="45"/>
      <c r="LE3" s="45"/>
      <c r="LF3" s="45"/>
      <c r="LG3" s="45"/>
      <c r="LH3" s="45"/>
      <c r="LI3" s="45"/>
      <c r="LJ3" s="45"/>
      <c r="LK3" s="45"/>
      <c r="LL3" s="45"/>
      <c r="LM3" s="45"/>
      <c r="LN3" s="45"/>
      <c r="LO3" s="45"/>
      <c r="LP3" s="45"/>
      <c r="LQ3" s="45"/>
      <c r="LR3" s="45"/>
      <c r="LS3" s="45"/>
      <c r="LT3" s="45"/>
      <c r="LU3" s="45"/>
      <c r="LV3" s="45"/>
      <c r="LW3" s="45"/>
      <c r="LX3" s="45"/>
      <c r="LY3" s="45"/>
    </row>
    <row r="4" spans="1:337" s="44" customFormat="1" ht="99" customHeight="1" thickBot="1" x14ac:dyDescent="0.35">
      <c r="A4" s="68" t="s">
        <v>94</v>
      </c>
      <c r="B4" s="69" t="s">
        <v>126</v>
      </c>
      <c r="C4" s="70" t="s">
        <v>115</v>
      </c>
      <c r="D4" s="71" t="s">
        <v>116</v>
      </c>
      <c r="E4" s="71" t="s">
        <v>117</v>
      </c>
      <c r="F4" s="97" t="s">
        <v>139</v>
      </c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45"/>
      <c r="AX4" s="45"/>
      <c r="AY4" s="45"/>
      <c r="AZ4" s="45"/>
      <c r="BA4" s="45"/>
      <c r="BB4" s="45"/>
      <c r="BC4" s="45"/>
      <c r="BD4" s="45"/>
      <c r="BE4" s="45"/>
      <c r="BF4" s="45"/>
      <c r="BG4" s="45"/>
      <c r="BH4" s="45"/>
      <c r="BI4" s="45"/>
      <c r="BJ4" s="45"/>
      <c r="BK4" s="45"/>
      <c r="BL4" s="45"/>
      <c r="BM4" s="45"/>
      <c r="BN4" s="45"/>
      <c r="BO4" s="45"/>
      <c r="BP4" s="45"/>
      <c r="BQ4" s="45"/>
      <c r="BR4" s="45"/>
      <c r="BS4" s="45"/>
      <c r="BT4" s="45"/>
      <c r="BU4" s="45"/>
      <c r="BV4" s="45"/>
      <c r="BW4" s="45"/>
      <c r="BX4" s="45"/>
      <c r="BY4" s="45"/>
      <c r="BZ4" s="45"/>
      <c r="CA4" s="45"/>
      <c r="CB4" s="45"/>
      <c r="CC4" s="45"/>
      <c r="CD4" s="45"/>
      <c r="CE4" s="45"/>
      <c r="CF4" s="45"/>
      <c r="CG4" s="45"/>
      <c r="CH4" s="45"/>
      <c r="CI4" s="45"/>
      <c r="CJ4" s="45"/>
      <c r="CK4" s="45"/>
      <c r="CL4" s="45"/>
      <c r="CM4" s="45"/>
      <c r="CN4" s="45"/>
      <c r="CO4" s="45"/>
      <c r="CP4" s="45"/>
      <c r="CQ4" s="45"/>
      <c r="CR4" s="45"/>
      <c r="CS4" s="45"/>
      <c r="CT4" s="45"/>
      <c r="CU4" s="45"/>
      <c r="CV4" s="45"/>
      <c r="CW4" s="45"/>
      <c r="CX4" s="45"/>
      <c r="CY4" s="45"/>
      <c r="CZ4" s="45"/>
      <c r="DA4" s="45"/>
      <c r="DB4" s="45"/>
      <c r="DC4" s="45"/>
      <c r="DD4" s="45"/>
      <c r="DE4" s="45"/>
      <c r="DF4" s="45"/>
      <c r="DG4" s="45"/>
      <c r="DH4" s="45"/>
      <c r="DI4" s="45"/>
      <c r="DJ4" s="45"/>
      <c r="DK4" s="45"/>
      <c r="DL4" s="45"/>
      <c r="DM4" s="45"/>
      <c r="DN4" s="45"/>
      <c r="DO4" s="45"/>
      <c r="DP4" s="45"/>
      <c r="DQ4" s="45"/>
      <c r="DR4" s="45"/>
      <c r="DS4" s="45"/>
      <c r="DT4" s="45"/>
      <c r="DU4" s="45"/>
      <c r="DV4" s="45"/>
      <c r="DW4" s="45"/>
      <c r="DX4" s="45"/>
      <c r="DY4" s="45"/>
      <c r="DZ4" s="45"/>
      <c r="EA4" s="45"/>
      <c r="EB4" s="45"/>
      <c r="EC4" s="45"/>
      <c r="ED4" s="45"/>
      <c r="EE4" s="45"/>
      <c r="EF4" s="45"/>
      <c r="EG4" s="45"/>
      <c r="EH4" s="45"/>
      <c r="EI4" s="45"/>
      <c r="EJ4" s="45"/>
      <c r="EK4" s="45"/>
      <c r="EL4" s="45"/>
      <c r="EM4" s="45"/>
      <c r="EN4" s="45"/>
      <c r="EO4" s="45"/>
      <c r="EP4" s="45"/>
      <c r="EQ4" s="45"/>
      <c r="ER4" s="45"/>
      <c r="ES4" s="45"/>
      <c r="ET4" s="45"/>
      <c r="EU4" s="45"/>
      <c r="EV4" s="45"/>
      <c r="EW4" s="45"/>
      <c r="EX4" s="45"/>
      <c r="EY4" s="45"/>
      <c r="EZ4" s="45"/>
      <c r="FA4" s="45"/>
      <c r="FB4" s="45"/>
      <c r="FC4" s="45"/>
      <c r="FD4" s="45"/>
      <c r="FE4" s="45"/>
      <c r="FF4" s="45"/>
      <c r="FG4" s="45"/>
      <c r="FH4" s="45"/>
      <c r="FI4" s="45"/>
      <c r="FJ4" s="45"/>
      <c r="FK4" s="45"/>
      <c r="FL4" s="45"/>
      <c r="FM4" s="45"/>
      <c r="FN4" s="45"/>
      <c r="FO4" s="45"/>
      <c r="FP4" s="45"/>
      <c r="FQ4" s="45"/>
      <c r="FR4" s="45"/>
      <c r="FS4" s="45"/>
      <c r="FT4" s="45"/>
      <c r="FU4" s="45"/>
      <c r="FV4" s="45"/>
      <c r="FW4" s="45"/>
      <c r="FX4" s="45"/>
      <c r="FY4" s="45"/>
      <c r="FZ4" s="45"/>
      <c r="GA4" s="45"/>
      <c r="GB4" s="45"/>
      <c r="GC4" s="45"/>
      <c r="GD4" s="45"/>
      <c r="GE4" s="45"/>
      <c r="GF4" s="45"/>
      <c r="GG4" s="45"/>
      <c r="GH4" s="45"/>
      <c r="GI4" s="45"/>
      <c r="GJ4" s="45"/>
      <c r="GK4" s="45"/>
      <c r="GL4" s="45"/>
      <c r="GM4" s="45"/>
      <c r="GN4" s="45"/>
      <c r="GO4" s="45"/>
      <c r="GP4" s="45"/>
      <c r="GQ4" s="45"/>
      <c r="GR4" s="45"/>
      <c r="GS4" s="45"/>
      <c r="GT4" s="45"/>
      <c r="GU4" s="45"/>
      <c r="GV4" s="45"/>
      <c r="GW4" s="45"/>
      <c r="GX4" s="45"/>
      <c r="GY4" s="45"/>
      <c r="GZ4" s="45"/>
      <c r="HA4" s="45"/>
      <c r="HB4" s="45"/>
      <c r="HC4" s="45"/>
      <c r="HD4" s="45"/>
      <c r="HE4" s="45"/>
      <c r="HF4" s="45"/>
      <c r="HG4" s="45"/>
      <c r="HH4" s="45"/>
      <c r="HI4" s="45"/>
      <c r="HJ4" s="45"/>
      <c r="HK4" s="45"/>
      <c r="HL4" s="45"/>
      <c r="HM4" s="45"/>
      <c r="HN4" s="45"/>
      <c r="HO4" s="45"/>
      <c r="HP4" s="45"/>
      <c r="HQ4" s="45"/>
      <c r="HR4" s="45"/>
      <c r="HS4" s="45"/>
      <c r="HT4" s="45"/>
      <c r="HU4" s="45"/>
      <c r="HV4" s="45"/>
      <c r="HW4" s="45"/>
      <c r="HX4" s="45"/>
      <c r="HY4" s="45"/>
      <c r="HZ4" s="45"/>
      <c r="IA4" s="45"/>
      <c r="IB4" s="45"/>
      <c r="IC4" s="45"/>
      <c r="ID4" s="45"/>
      <c r="IE4" s="45"/>
      <c r="IF4" s="45"/>
      <c r="IG4" s="45"/>
      <c r="IH4" s="45"/>
      <c r="II4" s="45"/>
      <c r="IJ4" s="45"/>
      <c r="IK4" s="45"/>
      <c r="IL4" s="45"/>
      <c r="IM4" s="45"/>
      <c r="IN4" s="45"/>
      <c r="IO4" s="45"/>
      <c r="IP4" s="45"/>
      <c r="IQ4" s="45"/>
      <c r="IR4" s="45"/>
      <c r="IS4" s="45"/>
      <c r="IT4" s="45"/>
      <c r="IU4" s="45"/>
      <c r="IV4" s="45"/>
      <c r="IW4" s="45"/>
      <c r="IX4" s="45"/>
      <c r="IY4" s="45"/>
      <c r="IZ4" s="45"/>
      <c r="JA4" s="45"/>
      <c r="JB4" s="45"/>
      <c r="JC4" s="45"/>
      <c r="JD4" s="45"/>
      <c r="JE4" s="45"/>
      <c r="JF4" s="45"/>
      <c r="JG4" s="45"/>
      <c r="JH4" s="45"/>
      <c r="JI4" s="45"/>
      <c r="JJ4" s="45"/>
      <c r="JK4" s="45"/>
      <c r="JL4" s="45"/>
      <c r="JM4" s="45"/>
      <c r="JN4" s="45"/>
      <c r="JO4" s="45"/>
      <c r="JP4" s="45"/>
      <c r="JQ4" s="45"/>
      <c r="JR4" s="45"/>
      <c r="JS4" s="45"/>
      <c r="JT4" s="45"/>
      <c r="JU4" s="45"/>
      <c r="JV4" s="45"/>
      <c r="JW4" s="45"/>
      <c r="JX4" s="45"/>
      <c r="JY4" s="45"/>
      <c r="JZ4" s="45"/>
      <c r="KA4" s="45"/>
      <c r="KB4" s="45"/>
      <c r="KC4" s="45"/>
      <c r="KD4" s="45"/>
      <c r="KE4" s="45"/>
      <c r="KF4" s="45"/>
      <c r="KG4" s="45"/>
      <c r="KH4" s="45"/>
      <c r="KI4" s="45"/>
      <c r="KJ4" s="45"/>
      <c r="KK4" s="45"/>
      <c r="KL4" s="45"/>
      <c r="KM4" s="45"/>
      <c r="KN4" s="45"/>
      <c r="KO4" s="45"/>
      <c r="KP4" s="45"/>
      <c r="KQ4" s="45"/>
      <c r="KR4" s="45"/>
      <c r="KS4" s="45"/>
      <c r="KT4" s="45"/>
      <c r="KU4" s="45"/>
      <c r="KV4" s="45"/>
      <c r="KW4" s="45"/>
      <c r="KX4" s="45"/>
      <c r="KY4" s="45"/>
      <c r="KZ4" s="45"/>
      <c r="LA4" s="45"/>
      <c r="LB4" s="45"/>
      <c r="LC4" s="45"/>
      <c r="LD4" s="45"/>
      <c r="LE4" s="45"/>
      <c r="LF4" s="45"/>
      <c r="LG4" s="45"/>
      <c r="LH4" s="45"/>
      <c r="LI4" s="45"/>
      <c r="LJ4" s="45"/>
      <c r="LK4" s="45"/>
      <c r="LL4" s="45"/>
      <c r="LM4" s="45"/>
      <c r="LN4" s="45"/>
      <c r="LO4" s="45"/>
      <c r="LP4" s="45"/>
      <c r="LQ4" s="45"/>
      <c r="LR4" s="45"/>
      <c r="LS4" s="45"/>
      <c r="LT4" s="45"/>
      <c r="LU4" s="45"/>
      <c r="LV4" s="45"/>
      <c r="LW4" s="45"/>
      <c r="LX4" s="45"/>
      <c r="LY4" s="45"/>
    </row>
    <row r="5" spans="1:337" s="44" customFormat="1" ht="18.75" x14ac:dyDescent="0.3">
      <c r="A5" s="72" t="s">
        <v>95</v>
      </c>
      <c r="B5" s="94" t="s">
        <v>109</v>
      </c>
      <c r="C5" s="73"/>
      <c r="D5" s="74"/>
      <c r="E5" s="74"/>
      <c r="F5" s="7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  <c r="BM5" s="45"/>
      <c r="BN5" s="45"/>
      <c r="BO5" s="45"/>
      <c r="BP5" s="45"/>
      <c r="BQ5" s="45"/>
      <c r="BR5" s="45"/>
      <c r="BS5" s="45"/>
      <c r="BT5" s="45"/>
      <c r="BU5" s="45"/>
      <c r="BV5" s="45"/>
      <c r="BW5" s="45"/>
      <c r="BX5" s="45"/>
      <c r="BY5" s="45"/>
      <c r="BZ5" s="45"/>
      <c r="CA5" s="45"/>
      <c r="CB5" s="45"/>
      <c r="CC5" s="45"/>
      <c r="CD5" s="45"/>
      <c r="CE5" s="45"/>
      <c r="CF5" s="45"/>
      <c r="CG5" s="45"/>
      <c r="CH5" s="45"/>
      <c r="CI5" s="45"/>
      <c r="CJ5" s="45"/>
      <c r="CK5" s="45"/>
      <c r="CL5" s="45"/>
      <c r="CM5" s="45"/>
      <c r="CN5" s="45"/>
      <c r="CO5" s="45"/>
      <c r="CP5" s="45"/>
      <c r="CQ5" s="45"/>
      <c r="CR5" s="45"/>
      <c r="CS5" s="45"/>
      <c r="CT5" s="45"/>
      <c r="CU5" s="45"/>
      <c r="CV5" s="45"/>
      <c r="CW5" s="45"/>
      <c r="CX5" s="45"/>
      <c r="CY5" s="45"/>
      <c r="CZ5" s="45"/>
      <c r="DA5" s="45"/>
      <c r="DB5" s="45"/>
      <c r="DC5" s="45"/>
      <c r="DD5" s="45"/>
      <c r="DE5" s="45"/>
      <c r="DF5" s="45"/>
      <c r="DG5" s="45"/>
      <c r="DH5" s="45"/>
      <c r="DI5" s="45"/>
      <c r="DJ5" s="45"/>
      <c r="DK5" s="45"/>
      <c r="DL5" s="45"/>
      <c r="DM5" s="45"/>
      <c r="DN5" s="45"/>
      <c r="DO5" s="45"/>
      <c r="DP5" s="45"/>
      <c r="DQ5" s="45"/>
      <c r="DR5" s="45"/>
      <c r="DS5" s="45"/>
      <c r="DT5" s="45"/>
      <c r="DU5" s="45"/>
      <c r="DV5" s="45"/>
      <c r="DW5" s="45"/>
      <c r="DX5" s="45"/>
      <c r="DY5" s="45"/>
      <c r="DZ5" s="45"/>
      <c r="EA5" s="45"/>
      <c r="EB5" s="45"/>
      <c r="EC5" s="45"/>
      <c r="ED5" s="45"/>
      <c r="EE5" s="45"/>
      <c r="EF5" s="45"/>
      <c r="EG5" s="45"/>
      <c r="EH5" s="45"/>
      <c r="EI5" s="45"/>
      <c r="EJ5" s="45"/>
      <c r="EK5" s="45"/>
      <c r="EL5" s="45"/>
      <c r="EM5" s="45"/>
      <c r="EN5" s="45"/>
      <c r="EO5" s="45"/>
      <c r="EP5" s="45"/>
      <c r="EQ5" s="45"/>
      <c r="ER5" s="45"/>
      <c r="ES5" s="45"/>
      <c r="ET5" s="45"/>
      <c r="EU5" s="45"/>
      <c r="EV5" s="45"/>
      <c r="EW5" s="45"/>
      <c r="EX5" s="45"/>
      <c r="EY5" s="45"/>
      <c r="EZ5" s="45"/>
      <c r="FA5" s="45"/>
      <c r="FB5" s="45"/>
      <c r="FC5" s="45"/>
      <c r="FD5" s="45"/>
      <c r="FE5" s="45"/>
      <c r="FF5" s="45"/>
      <c r="FG5" s="45"/>
      <c r="FH5" s="45"/>
      <c r="FI5" s="45"/>
      <c r="FJ5" s="45"/>
      <c r="FK5" s="45"/>
      <c r="FL5" s="45"/>
      <c r="FM5" s="45"/>
      <c r="FN5" s="45"/>
      <c r="FO5" s="45"/>
      <c r="FP5" s="45"/>
      <c r="FQ5" s="45"/>
      <c r="FR5" s="45"/>
      <c r="FS5" s="45"/>
      <c r="FT5" s="45"/>
      <c r="FU5" s="45"/>
      <c r="FV5" s="45"/>
      <c r="FW5" s="45"/>
      <c r="FX5" s="45"/>
      <c r="FY5" s="45"/>
      <c r="FZ5" s="45"/>
      <c r="GA5" s="45"/>
      <c r="GB5" s="45"/>
      <c r="GC5" s="45"/>
      <c r="GD5" s="45"/>
      <c r="GE5" s="45"/>
      <c r="GF5" s="45"/>
      <c r="GG5" s="45"/>
      <c r="GH5" s="45"/>
      <c r="GI5" s="45"/>
      <c r="GJ5" s="45"/>
      <c r="GK5" s="45"/>
      <c r="GL5" s="45"/>
      <c r="GM5" s="45"/>
      <c r="GN5" s="45"/>
      <c r="GO5" s="45"/>
      <c r="GP5" s="45"/>
      <c r="GQ5" s="45"/>
      <c r="GR5" s="45"/>
      <c r="GS5" s="45"/>
      <c r="GT5" s="45"/>
      <c r="GU5" s="45"/>
      <c r="GV5" s="45"/>
      <c r="GW5" s="45"/>
      <c r="GX5" s="45"/>
      <c r="GY5" s="45"/>
      <c r="GZ5" s="45"/>
      <c r="HA5" s="45"/>
      <c r="HB5" s="45"/>
      <c r="HC5" s="45"/>
      <c r="HD5" s="45"/>
      <c r="HE5" s="45"/>
      <c r="HF5" s="45"/>
      <c r="HG5" s="45"/>
      <c r="HH5" s="45"/>
      <c r="HI5" s="45"/>
      <c r="HJ5" s="45"/>
      <c r="HK5" s="45"/>
      <c r="HL5" s="45"/>
      <c r="HM5" s="45"/>
      <c r="HN5" s="45"/>
      <c r="HO5" s="45"/>
      <c r="HP5" s="45"/>
      <c r="HQ5" s="45"/>
      <c r="HR5" s="45"/>
      <c r="HS5" s="45"/>
      <c r="HT5" s="45"/>
      <c r="HU5" s="45"/>
      <c r="HV5" s="45"/>
      <c r="HW5" s="45"/>
      <c r="HX5" s="45"/>
      <c r="HY5" s="45"/>
      <c r="HZ5" s="45"/>
      <c r="IA5" s="45"/>
      <c r="IB5" s="45"/>
      <c r="IC5" s="45"/>
      <c r="ID5" s="45"/>
      <c r="IE5" s="45"/>
      <c r="IF5" s="45"/>
      <c r="IG5" s="45"/>
      <c r="IH5" s="45"/>
      <c r="II5" s="45"/>
      <c r="IJ5" s="45"/>
      <c r="IK5" s="45"/>
      <c r="IL5" s="45"/>
      <c r="IM5" s="45"/>
      <c r="IN5" s="45"/>
      <c r="IO5" s="45"/>
      <c r="IP5" s="45"/>
      <c r="IQ5" s="45"/>
      <c r="IR5" s="45"/>
      <c r="IS5" s="45"/>
      <c r="IT5" s="45"/>
      <c r="IU5" s="45"/>
      <c r="IV5" s="45"/>
      <c r="IW5" s="45"/>
      <c r="IX5" s="45"/>
      <c r="IY5" s="45"/>
      <c r="IZ5" s="45"/>
      <c r="JA5" s="45"/>
      <c r="JB5" s="45"/>
      <c r="JC5" s="45"/>
      <c r="JD5" s="45"/>
      <c r="JE5" s="45"/>
      <c r="JF5" s="45"/>
      <c r="JG5" s="45"/>
      <c r="JH5" s="45"/>
      <c r="JI5" s="45"/>
      <c r="JJ5" s="45"/>
      <c r="JK5" s="45"/>
      <c r="JL5" s="45"/>
      <c r="JM5" s="45"/>
      <c r="JN5" s="45"/>
      <c r="JO5" s="45"/>
      <c r="JP5" s="45"/>
      <c r="JQ5" s="45"/>
      <c r="JR5" s="45"/>
      <c r="JS5" s="45"/>
      <c r="JT5" s="45"/>
      <c r="JU5" s="45"/>
      <c r="JV5" s="45"/>
      <c r="JW5" s="45"/>
      <c r="JX5" s="45"/>
      <c r="JY5" s="45"/>
      <c r="JZ5" s="45"/>
      <c r="KA5" s="45"/>
      <c r="KB5" s="45"/>
      <c r="KC5" s="45"/>
      <c r="KD5" s="45"/>
      <c r="KE5" s="45"/>
      <c r="KF5" s="45"/>
      <c r="KG5" s="45"/>
      <c r="KH5" s="45"/>
      <c r="KI5" s="45"/>
      <c r="KJ5" s="45"/>
      <c r="KK5" s="45"/>
      <c r="KL5" s="45"/>
      <c r="KM5" s="45"/>
      <c r="KN5" s="45"/>
      <c r="KO5" s="45"/>
      <c r="KP5" s="45"/>
      <c r="KQ5" s="45"/>
      <c r="KR5" s="45"/>
      <c r="KS5" s="45"/>
      <c r="KT5" s="45"/>
      <c r="KU5" s="45"/>
      <c r="KV5" s="45"/>
      <c r="KW5" s="45"/>
      <c r="KX5" s="45"/>
      <c r="KY5" s="45"/>
      <c r="KZ5" s="45"/>
      <c r="LA5" s="45"/>
      <c r="LB5" s="45"/>
      <c r="LC5" s="45"/>
      <c r="LD5" s="45"/>
      <c r="LE5" s="45"/>
      <c r="LF5" s="45"/>
      <c r="LG5" s="45"/>
      <c r="LH5" s="45"/>
      <c r="LI5" s="45"/>
      <c r="LJ5" s="45"/>
      <c r="LK5" s="45"/>
      <c r="LL5" s="45"/>
      <c r="LM5" s="45"/>
      <c r="LN5" s="45"/>
      <c r="LO5" s="45"/>
      <c r="LP5" s="45"/>
      <c r="LQ5" s="45"/>
      <c r="LR5" s="45"/>
      <c r="LS5" s="45"/>
      <c r="LT5" s="45"/>
      <c r="LU5" s="45"/>
      <c r="LV5" s="45"/>
      <c r="LW5" s="45"/>
      <c r="LX5" s="45"/>
      <c r="LY5" s="45"/>
    </row>
    <row r="6" spans="1:337" s="44" customFormat="1" ht="18.75" x14ac:dyDescent="0.3">
      <c r="A6" s="76" t="s">
        <v>96</v>
      </c>
      <c r="B6" s="94" t="s">
        <v>138</v>
      </c>
      <c r="C6" s="77"/>
      <c r="D6" s="78"/>
      <c r="E6" s="78"/>
      <c r="F6" s="79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45"/>
      <c r="AJ6" s="45"/>
      <c r="AK6" s="45"/>
      <c r="AL6" s="45"/>
      <c r="AM6" s="45"/>
      <c r="AN6" s="45"/>
      <c r="AO6" s="45"/>
      <c r="AP6" s="45"/>
      <c r="AQ6" s="45"/>
      <c r="AR6" s="45"/>
      <c r="AS6" s="45"/>
      <c r="AT6" s="45"/>
      <c r="AU6" s="45"/>
      <c r="AV6" s="45"/>
      <c r="AW6" s="45"/>
      <c r="AX6" s="45"/>
      <c r="AY6" s="45"/>
      <c r="AZ6" s="45"/>
      <c r="BA6" s="45"/>
      <c r="BB6" s="45"/>
      <c r="BC6" s="45"/>
      <c r="BD6" s="45"/>
      <c r="BE6" s="45"/>
      <c r="BF6" s="45"/>
      <c r="BG6" s="45"/>
      <c r="BH6" s="45"/>
      <c r="BI6" s="45"/>
      <c r="BJ6" s="45"/>
      <c r="BK6" s="45"/>
      <c r="BL6" s="45"/>
      <c r="BM6" s="45"/>
      <c r="BN6" s="45"/>
      <c r="BO6" s="45"/>
      <c r="BP6" s="45"/>
      <c r="BQ6" s="45"/>
      <c r="BR6" s="45"/>
      <c r="BS6" s="45"/>
      <c r="BT6" s="45"/>
      <c r="BU6" s="45"/>
      <c r="BV6" s="45"/>
      <c r="BW6" s="45"/>
      <c r="BX6" s="45"/>
      <c r="BY6" s="45"/>
      <c r="BZ6" s="45"/>
      <c r="CA6" s="45"/>
      <c r="CB6" s="45"/>
      <c r="CC6" s="45"/>
      <c r="CD6" s="45"/>
      <c r="CE6" s="45"/>
      <c r="CF6" s="45"/>
      <c r="CG6" s="45"/>
      <c r="CH6" s="45"/>
      <c r="CI6" s="45"/>
      <c r="CJ6" s="45"/>
      <c r="CK6" s="45"/>
      <c r="CL6" s="45"/>
      <c r="CM6" s="45"/>
      <c r="CN6" s="45"/>
      <c r="CO6" s="45"/>
      <c r="CP6" s="45"/>
      <c r="CQ6" s="45"/>
      <c r="CR6" s="45"/>
      <c r="CS6" s="45"/>
      <c r="CT6" s="45"/>
      <c r="CU6" s="45"/>
      <c r="CV6" s="45"/>
      <c r="CW6" s="45"/>
      <c r="CX6" s="45"/>
      <c r="CY6" s="45"/>
      <c r="CZ6" s="45"/>
      <c r="DA6" s="45"/>
      <c r="DB6" s="45"/>
      <c r="DC6" s="45"/>
      <c r="DD6" s="45"/>
      <c r="DE6" s="45"/>
      <c r="DF6" s="45"/>
      <c r="DG6" s="45"/>
      <c r="DH6" s="45"/>
      <c r="DI6" s="45"/>
      <c r="DJ6" s="45"/>
      <c r="DK6" s="45"/>
      <c r="DL6" s="45"/>
      <c r="DM6" s="45"/>
      <c r="DN6" s="45"/>
      <c r="DO6" s="45"/>
      <c r="DP6" s="45"/>
      <c r="DQ6" s="45"/>
      <c r="DR6" s="45"/>
      <c r="DS6" s="45"/>
      <c r="DT6" s="45"/>
      <c r="DU6" s="45"/>
      <c r="DV6" s="45"/>
      <c r="DW6" s="45"/>
      <c r="DX6" s="45"/>
      <c r="DY6" s="45"/>
      <c r="DZ6" s="45"/>
      <c r="EA6" s="45"/>
      <c r="EB6" s="45"/>
      <c r="EC6" s="45"/>
      <c r="ED6" s="45"/>
      <c r="EE6" s="45"/>
      <c r="EF6" s="45"/>
      <c r="EG6" s="45"/>
      <c r="EH6" s="45"/>
      <c r="EI6" s="45"/>
      <c r="EJ6" s="45"/>
      <c r="EK6" s="45"/>
      <c r="EL6" s="45"/>
      <c r="EM6" s="45"/>
      <c r="EN6" s="45"/>
      <c r="EO6" s="45"/>
      <c r="EP6" s="45"/>
      <c r="EQ6" s="45"/>
      <c r="ER6" s="45"/>
      <c r="ES6" s="45"/>
      <c r="ET6" s="45"/>
      <c r="EU6" s="45"/>
      <c r="EV6" s="45"/>
      <c r="EW6" s="45"/>
      <c r="EX6" s="45"/>
      <c r="EY6" s="45"/>
      <c r="EZ6" s="45"/>
      <c r="FA6" s="45"/>
      <c r="FB6" s="45"/>
      <c r="FC6" s="45"/>
      <c r="FD6" s="45"/>
      <c r="FE6" s="45"/>
      <c r="FF6" s="45"/>
      <c r="FG6" s="45"/>
      <c r="FH6" s="45"/>
      <c r="FI6" s="45"/>
      <c r="FJ6" s="45"/>
      <c r="FK6" s="45"/>
      <c r="FL6" s="45"/>
      <c r="FM6" s="45"/>
      <c r="FN6" s="45"/>
      <c r="FO6" s="45"/>
      <c r="FP6" s="45"/>
      <c r="FQ6" s="45"/>
      <c r="FR6" s="45"/>
      <c r="FS6" s="45"/>
      <c r="FT6" s="45"/>
      <c r="FU6" s="45"/>
      <c r="FV6" s="45"/>
      <c r="FW6" s="45"/>
      <c r="FX6" s="45"/>
      <c r="FY6" s="45"/>
      <c r="FZ6" s="45"/>
      <c r="GA6" s="45"/>
      <c r="GB6" s="45"/>
      <c r="GC6" s="45"/>
      <c r="GD6" s="45"/>
      <c r="GE6" s="45"/>
      <c r="GF6" s="45"/>
      <c r="GG6" s="45"/>
      <c r="GH6" s="45"/>
      <c r="GI6" s="45"/>
      <c r="GJ6" s="45"/>
      <c r="GK6" s="45"/>
      <c r="GL6" s="45"/>
      <c r="GM6" s="45"/>
      <c r="GN6" s="45"/>
      <c r="GO6" s="45"/>
      <c r="GP6" s="45"/>
      <c r="GQ6" s="45"/>
      <c r="GR6" s="45"/>
      <c r="GS6" s="45"/>
      <c r="GT6" s="45"/>
      <c r="GU6" s="45"/>
      <c r="GV6" s="45"/>
      <c r="GW6" s="45"/>
      <c r="GX6" s="45"/>
      <c r="GY6" s="45"/>
      <c r="GZ6" s="45"/>
      <c r="HA6" s="45"/>
      <c r="HB6" s="45"/>
      <c r="HC6" s="45"/>
      <c r="HD6" s="45"/>
      <c r="HE6" s="45"/>
      <c r="HF6" s="45"/>
      <c r="HG6" s="45"/>
      <c r="HH6" s="45"/>
      <c r="HI6" s="45"/>
      <c r="HJ6" s="45"/>
      <c r="HK6" s="45"/>
      <c r="HL6" s="45"/>
      <c r="HM6" s="45"/>
      <c r="HN6" s="45"/>
      <c r="HO6" s="45"/>
      <c r="HP6" s="45"/>
      <c r="HQ6" s="45"/>
      <c r="HR6" s="45"/>
      <c r="HS6" s="45"/>
      <c r="HT6" s="45"/>
      <c r="HU6" s="45"/>
      <c r="HV6" s="45"/>
      <c r="HW6" s="45"/>
      <c r="HX6" s="45"/>
      <c r="HY6" s="45"/>
      <c r="HZ6" s="45"/>
      <c r="IA6" s="45"/>
      <c r="IB6" s="45"/>
      <c r="IC6" s="45"/>
      <c r="ID6" s="45"/>
      <c r="IE6" s="45"/>
      <c r="IF6" s="45"/>
      <c r="IG6" s="45"/>
      <c r="IH6" s="45"/>
      <c r="II6" s="45"/>
      <c r="IJ6" s="45"/>
      <c r="IK6" s="45"/>
      <c r="IL6" s="45"/>
      <c r="IM6" s="45"/>
      <c r="IN6" s="45"/>
      <c r="IO6" s="45"/>
      <c r="IP6" s="45"/>
      <c r="IQ6" s="45"/>
      <c r="IR6" s="45"/>
      <c r="IS6" s="45"/>
      <c r="IT6" s="45"/>
      <c r="IU6" s="45"/>
      <c r="IV6" s="45"/>
      <c r="IW6" s="45"/>
      <c r="IX6" s="45"/>
      <c r="IY6" s="45"/>
      <c r="IZ6" s="45"/>
      <c r="JA6" s="45"/>
      <c r="JB6" s="45"/>
      <c r="JC6" s="45"/>
      <c r="JD6" s="45"/>
      <c r="JE6" s="45"/>
      <c r="JF6" s="45"/>
      <c r="JG6" s="45"/>
      <c r="JH6" s="45"/>
      <c r="JI6" s="45"/>
      <c r="JJ6" s="45"/>
      <c r="JK6" s="45"/>
      <c r="JL6" s="45"/>
      <c r="JM6" s="45"/>
      <c r="JN6" s="45"/>
      <c r="JO6" s="45"/>
      <c r="JP6" s="45"/>
      <c r="JQ6" s="45"/>
      <c r="JR6" s="45"/>
      <c r="JS6" s="45"/>
      <c r="JT6" s="45"/>
      <c r="JU6" s="45"/>
      <c r="JV6" s="45"/>
      <c r="JW6" s="45"/>
      <c r="JX6" s="45"/>
      <c r="JY6" s="45"/>
      <c r="JZ6" s="45"/>
      <c r="KA6" s="45"/>
      <c r="KB6" s="45"/>
      <c r="KC6" s="45"/>
      <c r="KD6" s="45"/>
      <c r="KE6" s="45"/>
      <c r="KF6" s="45"/>
      <c r="KG6" s="45"/>
      <c r="KH6" s="45"/>
      <c r="KI6" s="45"/>
      <c r="KJ6" s="45"/>
      <c r="KK6" s="45"/>
      <c r="KL6" s="45"/>
      <c r="KM6" s="45"/>
      <c r="KN6" s="45"/>
      <c r="KO6" s="45"/>
      <c r="KP6" s="45"/>
      <c r="KQ6" s="45"/>
      <c r="KR6" s="45"/>
      <c r="KS6" s="45"/>
      <c r="KT6" s="45"/>
      <c r="KU6" s="45"/>
      <c r="KV6" s="45"/>
      <c r="KW6" s="45"/>
      <c r="KX6" s="45"/>
      <c r="KY6" s="45"/>
      <c r="KZ6" s="45"/>
      <c r="LA6" s="45"/>
      <c r="LB6" s="45"/>
      <c r="LC6" s="45"/>
      <c r="LD6" s="45"/>
      <c r="LE6" s="45"/>
      <c r="LF6" s="45"/>
      <c r="LG6" s="45"/>
      <c r="LH6" s="45"/>
      <c r="LI6" s="45"/>
      <c r="LJ6" s="45"/>
      <c r="LK6" s="45"/>
      <c r="LL6" s="45"/>
      <c r="LM6" s="45"/>
      <c r="LN6" s="45"/>
      <c r="LO6" s="45"/>
      <c r="LP6" s="45"/>
      <c r="LQ6" s="45"/>
      <c r="LR6" s="45"/>
      <c r="LS6" s="45"/>
      <c r="LT6" s="45"/>
      <c r="LU6" s="45"/>
      <c r="LV6" s="45"/>
      <c r="LW6" s="45"/>
      <c r="LX6" s="45"/>
      <c r="LY6" s="45"/>
    </row>
    <row r="7" spans="1:337" s="44" customFormat="1" ht="19.5" thickBot="1" x14ac:dyDescent="0.35">
      <c r="A7" s="80" t="s">
        <v>97</v>
      </c>
      <c r="B7" s="95"/>
      <c r="C7" s="81"/>
      <c r="D7" s="82"/>
      <c r="E7" s="82"/>
      <c r="F7" s="83"/>
      <c r="G7" s="50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  <c r="AE7" s="45"/>
      <c r="AF7" s="45"/>
      <c r="AG7" s="45"/>
      <c r="AH7" s="45"/>
      <c r="AI7" s="45"/>
      <c r="AJ7" s="45"/>
      <c r="AK7" s="45"/>
      <c r="AL7" s="45"/>
      <c r="AM7" s="45"/>
      <c r="AN7" s="45"/>
      <c r="AO7" s="45"/>
      <c r="AP7" s="45"/>
      <c r="AQ7" s="45"/>
      <c r="AR7" s="45"/>
      <c r="AS7" s="45"/>
      <c r="AT7" s="45"/>
      <c r="AU7" s="45"/>
      <c r="AV7" s="45"/>
      <c r="AW7" s="45"/>
      <c r="AX7" s="45"/>
      <c r="AY7" s="45"/>
      <c r="AZ7" s="45"/>
      <c r="BA7" s="45"/>
      <c r="BB7" s="45"/>
      <c r="BC7" s="45"/>
      <c r="BD7" s="45"/>
      <c r="BE7" s="45"/>
      <c r="BF7" s="45"/>
      <c r="BG7" s="45"/>
      <c r="BH7" s="45"/>
      <c r="BI7" s="45"/>
      <c r="BJ7" s="45"/>
      <c r="BK7" s="45"/>
      <c r="BL7" s="45"/>
      <c r="BM7" s="45"/>
      <c r="BN7" s="45"/>
      <c r="BO7" s="45"/>
      <c r="BP7" s="45"/>
      <c r="BQ7" s="45"/>
      <c r="BR7" s="45"/>
      <c r="BS7" s="45"/>
      <c r="BT7" s="45"/>
      <c r="BU7" s="45"/>
      <c r="BV7" s="45"/>
      <c r="BW7" s="45"/>
      <c r="BX7" s="45"/>
      <c r="BY7" s="45"/>
      <c r="BZ7" s="45"/>
      <c r="CA7" s="45"/>
      <c r="CB7" s="45"/>
      <c r="CC7" s="45"/>
      <c r="CD7" s="45"/>
      <c r="CE7" s="45"/>
      <c r="CF7" s="45"/>
      <c r="CG7" s="45"/>
      <c r="CH7" s="45"/>
      <c r="CI7" s="45"/>
      <c r="CJ7" s="45"/>
      <c r="CK7" s="45"/>
      <c r="CL7" s="45"/>
      <c r="CM7" s="45"/>
      <c r="CN7" s="45"/>
      <c r="CO7" s="45"/>
      <c r="CP7" s="45"/>
      <c r="CQ7" s="45"/>
      <c r="CR7" s="45"/>
      <c r="CS7" s="45"/>
      <c r="CT7" s="45"/>
      <c r="CU7" s="45"/>
      <c r="CV7" s="45"/>
      <c r="CW7" s="45"/>
      <c r="CX7" s="45"/>
      <c r="CY7" s="45"/>
      <c r="CZ7" s="45"/>
      <c r="DA7" s="45"/>
      <c r="DB7" s="45"/>
      <c r="DC7" s="45"/>
      <c r="DD7" s="45"/>
      <c r="DE7" s="45"/>
      <c r="DF7" s="45"/>
      <c r="DG7" s="45"/>
      <c r="DH7" s="45"/>
      <c r="DI7" s="45"/>
      <c r="DJ7" s="45"/>
      <c r="DK7" s="45"/>
      <c r="DL7" s="45"/>
      <c r="DM7" s="45"/>
      <c r="DN7" s="45"/>
      <c r="DO7" s="45"/>
      <c r="DP7" s="45"/>
      <c r="DQ7" s="45"/>
      <c r="DR7" s="45"/>
      <c r="DS7" s="45"/>
      <c r="DT7" s="45"/>
      <c r="DU7" s="45"/>
      <c r="DV7" s="45"/>
      <c r="DW7" s="45"/>
      <c r="DX7" s="45"/>
      <c r="DY7" s="45"/>
      <c r="DZ7" s="45"/>
      <c r="EA7" s="45"/>
      <c r="EB7" s="45"/>
      <c r="EC7" s="45"/>
      <c r="ED7" s="45"/>
      <c r="EE7" s="45"/>
      <c r="EF7" s="45"/>
      <c r="EG7" s="45"/>
      <c r="EH7" s="45"/>
      <c r="EI7" s="45"/>
      <c r="EJ7" s="45"/>
      <c r="EK7" s="45"/>
      <c r="EL7" s="45"/>
      <c r="EM7" s="45"/>
      <c r="EN7" s="45"/>
      <c r="EO7" s="45"/>
      <c r="EP7" s="45"/>
      <c r="EQ7" s="45"/>
      <c r="ER7" s="45"/>
      <c r="ES7" s="45"/>
      <c r="ET7" s="45"/>
      <c r="EU7" s="45"/>
      <c r="EV7" s="45"/>
      <c r="EW7" s="45"/>
      <c r="EX7" s="45"/>
      <c r="EY7" s="45"/>
      <c r="EZ7" s="45"/>
      <c r="FA7" s="45"/>
      <c r="FB7" s="45"/>
      <c r="FC7" s="45"/>
      <c r="FD7" s="45"/>
      <c r="FE7" s="45"/>
      <c r="FF7" s="45"/>
      <c r="FG7" s="45"/>
      <c r="FH7" s="45"/>
      <c r="FI7" s="45"/>
      <c r="FJ7" s="45"/>
      <c r="FK7" s="45"/>
      <c r="FL7" s="45"/>
      <c r="FM7" s="45"/>
      <c r="FN7" s="45"/>
      <c r="FO7" s="45"/>
      <c r="FP7" s="45"/>
      <c r="FQ7" s="45"/>
      <c r="FR7" s="45"/>
      <c r="FS7" s="45"/>
      <c r="FT7" s="45"/>
      <c r="FU7" s="45"/>
      <c r="FV7" s="45"/>
      <c r="FW7" s="45"/>
      <c r="FX7" s="45"/>
      <c r="FY7" s="45"/>
      <c r="FZ7" s="45"/>
      <c r="GA7" s="45"/>
      <c r="GB7" s="45"/>
      <c r="GC7" s="45"/>
      <c r="GD7" s="45"/>
      <c r="GE7" s="45"/>
      <c r="GF7" s="45"/>
      <c r="GG7" s="45"/>
      <c r="GH7" s="45"/>
      <c r="GI7" s="45"/>
      <c r="GJ7" s="45"/>
      <c r="GK7" s="45"/>
      <c r="GL7" s="45"/>
      <c r="GM7" s="45"/>
      <c r="GN7" s="45"/>
      <c r="GO7" s="45"/>
      <c r="GP7" s="45"/>
      <c r="GQ7" s="45"/>
      <c r="GR7" s="45"/>
      <c r="GS7" s="45"/>
      <c r="GT7" s="45"/>
      <c r="GU7" s="45"/>
      <c r="GV7" s="45"/>
      <c r="GW7" s="45"/>
      <c r="GX7" s="45"/>
      <c r="GY7" s="45"/>
      <c r="GZ7" s="45"/>
      <c r="HA7" s="45"/>
      <c r="HB7" s="45"/>
      <c r="HC7" s="45"/>
      <c r="HD7" s="45"/>
      <c r="HE7" s="45"/>
      <c r="HF7" s="45"/>
      <c r="HG7" s="45"/>
      <c r="HH7" s="45"/>
      <c r="HI7" s="45"/>
      <c r="HJ7" s="45"/>
      <c r="HK7" s="45"/>
      <c r="HL7" s="45"/>
      <c r="HM7" s="45"/>
      <c r="HN7" s="45"/>
      <c r="HO7" s="45"/>
      <c r="HP7" s="45"/>
      <c r="HQ7" s="45"/>
      <c r="HR7" s="45"/>
      <c r="HS7" s="45"/>
      <c r="HT7" s="45"/>
      <c r="HU7" s="45"/>
      <c r="HV7" s="45"/>
      <c r="HW7" s="45"/>
      <c r="HX7" s="45"/>
      <c r="HY7" s="45"/>
      <c r="HZ7" s="45"/>
      <c r="IA7" s="45"/>
      <c r="IB7" s="45"/>
      <c r="IC7" s="45"/>
      <c r="ID7" s="45"/>
      <c r="IE7" s="45"/>
      <c r="IF7" s="45"/>
      <c r="IG7" s="45"/>
      <c r="IH7" s="45"/>
      <c r="II7" s="45"/>
      <c r="IJ7" s="45"/>
      <c r="IK7" s="45"/>
      <c r="IL7" s="45"/>
      <c r="IM7" s="45"/>
      <c r="IN7" s="45"/>
      <c r="IO7" s="45"/>
      <c r="IP7" s="45"/>
      <c r="IQ7" s="45"/>
      <c r="IR7" s="45"/>
      <c r="IS7" s="45"/>
      <c r="IT7" s="45"/>
      <c r="IU7" s="45"/>
      <c r="IV7" s="45"/>
      <c r="IW7" s="45"/>
      <c r="IX7" s="45"/>
      <c r="IY7" s="45"/>
      <c r="IZ7" s="45"/>
      <c r="JA7" s="45"/>
      <c r="JB7" s="45"/>
      <c r="JC7" s="45"/>
      <c r="JD7" s="45"/>
      <c r="JE7" s="45"/>
      <c r="JF7" s="45"/>
      <c r="JG7" s="45"/>
      <c r="JH7" s="45"/>
      <c r="JI7" s="45"/>
      <c r="JJ7" s="45"/>
      <c r="JK7" s="45"/>
      <c r="JL7" s="45"/>
      <c r="JM7" s="45"/>
      <c r="JN7" s="45"/>
      <c r="JO7" s="45"/>
      <c r="JP7" s="45"/>
      <c r="JQ7" s="45"/>
      <c r="JR7" s="45"/>
      <c r="JS7" s="45"/>
      <c r="JT7" s="45"/>
      <c r="JU7" s="45"/>
      <c r="JV7" s="45"/>
      <c r="JW7" s="45"/>
      <c r="JX7" s="45"/>
      <c r="JY7" s="45"/>
      <c r="JZ7" s="45"/>
      <c r="KA7" s="45"/>
      <c r="KB7" s="45"/>
      <c r="KC7" s="45"/>
      <c r="KD7" s="45"/>
      <c r="KE7" s="45"/>
      <c r="KF7" s="45"/>
      <c r="KG7" s="45"/>
      <c r="KH7" s="45"/>
      <c r="KI7" s="45"/>
      <c r="KJ7" s="45"/>
      <c r="KK7" s="45"/>
      <c r="KL7" s="45"/>
      <c r="KM7" s="45"/>
      <c r="KN7" s="45"/>
      <c r="KO7" s="45"/>
      <c r="KP7" s="45"/>
      <c r="KQ7" s="45"/>
      <c r="KR7" s="45"/>
      <c r="KS7" s="45"/>
      <c r="KT7" s="45"/>
      <c r="KU7" s="45"/>
      <c r="KV7" s="45"/>
      <c r="KW7" s="45"/>
      <c r="KX7" s="45"/>
      <c r="KY7" s="45"/>
      <c r="KZ7" s="45"/>
      <c r="LA7" s="45"/>
      <c r="LB7" s="45"/>
      <c r="LC7" s="45"/>
      <c r="LD7" s="45"/>
      <c r="LE7" s="45"/>
      <c r="LF7" s="45"/>
      <c r="LG7" s="45"/>
      <c r="LH7" s="45"/>
      <c r="LI7" s="45"/>
      <c r="LJ7" s="45"/>
      <c r="LK7" s="45"/>
      <c r="LL7" s="45"/>
      <c r="LM7" s="45"/>
      <c r="LN7" s="45"/>
      <c r="LO7" s="45"/>
      <c r="LP7" s="45"/>
      <c r="LQ7" s="45"/>
      <c r="LR7" s="45"/>
      <c r="LS7" s="45"/>
      <c r="LT7" s="45"/>
      <c r="LU7" s="45"/>
      <c r="LV7" s="45"/>
      <c r="LW7" s="45"/>
      <c r="LX7" s="45"/>
      <c r="LY7" s="45"/>
    </row>
    <row r="8" spans="1:337" s="44" customFormat="1" ht="19.5" thickBot="1" x14ac:dyDescent="0.35">
      <c r="A8" s="84" t="s">
        <v>98</v>
      </c>
      <c r="B8" s="98">
        <f t="shared" ref="B8:B18" si="0">SUM(C8:F8)</f>
        <v>0</v>
      </c>
      <c r="C8" s="108">
        <f>C11</f>
        <v>0</v>
      </c>
      <c r="D8" s="109">
        <f t="shared" ref="D8:E8" si="1">D11</f>
        <v>0</v>
      </c>
      <c r="E8" s="109">
        <f t="shared" si="1"/>
        <v>0</v>
      </c>
      <c r="F8" s="110">
        <f>F11</f>
        <v>0</v>
      </c>
      <c r="G8" s="50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5"/>
      <c r="AI8" s="45"/>
      <c r="AJ8" s="45"/>
      <c r="AK8" s="45"/>
      <c r="AL8" s="45"/>
      <c r="AM8" s="45"/>
      <c r="AN8" s="45"/>
      <c r="AO8" s="45"/>
      <c r="AP8" s="45"/>
      <c r="AQ8" s="45"/>
      <c r="AR8" s="45"/>
      <c r="AS8" s="45"/>
      <c r="AT8" s="45"/>
      <c r="AU8" s="45"/>
      <c r="AV8" s="45"/>
      <c r="AW8" s="45"/>
      <c r="AX8" s="45"/>
      <c r="AY8" s="45"/>
      <c r="AZ8" s="45"/>
      <c r="BA8" s="45"/>
      <c r="BB8" s="45"/>
      <c r="BC8" s="45"/>
      <c r="BD8" s="45"/>
      <c r="BE8" s="45"/>
      <c r="BF8" s="45"/>
      <c r="BG8" s="45"/>
      <c r="BH8" s="45"/>
      <c r="BI8" s="45"/>
      <c r="BJ8" s="45"/>
      <c r="BK8" s="45"/>
      <c r="BL8" s="45"/>
      <c r="BM8" s="45"/>
      <c r="BN8" s="45"/>
      <c r="BO8" s="45"/>
      <c r="BP8" s="45"/>
      <c r="BQ8" s="45"/>
      <c r="BR8" s="45"/>
      <c r="BS8" s="45"/>
      <c r="BT8" s="45"/>
      <c r="BU8" s="45"/>
      <c r="BV8" s="45"/>
      <c r="BW8" s="45"/>
      <c r="BX8" s="45"/>
      <c r="BY8" s="45"/>
      <c r="BZ8" s="45"/>
      <c r="CA8" s="45"/>
      <c r="CB8" s="45"/>
      <c r="CC8" s="45"/>
      <c r="CD8" s="45"/>
      <c r="CE8" s="45"/>
      <c r="CF8" s="45"/>
      <c r="CG8" s="45"/>
      <c r="CH8" s="45"/>
      <c r="CI8" s="45"/>
      <c r="CJ8" s="45"/>
      <c r="CK8" s="45"/>
      <c r="CL8" s="45"/>
      <c r="CM8" s="45"/>
      <c r="CN8" s="45"/>
      <c r="CO8" s="45"/>
      <c r="CP8" s="45"/>
      <c r="CQ8" s="45"/>
      <c r="CR8" s="45"/>
      <c r="CS8" s="45"/>
      <c r="CT8" s="45"/>
      <c r="CU8" s="45"/>
      <c r="CV8" s="45"/>
      <c r="CW8" s="45"/>
      <c r="CX8" s="45"/>
      <c r="CY8" s="45"/>
      <c r="CZ8" s="45"/>
      <c r="DA8" s="45"/>
      <c r="DB8" s="45"/>
      <c r="DC8" s="45"/>
      <c r="DD8" s="45"/>
      <c r="DE8" s="45"/>
      <c r="DF8" s="45"/>
      <c r="DG8" s="45"/>
      <c r="DH8" s="45"/>
      <c r="DI8" s="45"/>
      <c r="DJ8" s="45"/>
      <c r="DK8" s="45"/>
      <c r="DL8" s="45"/>
      <c r="DM8" s="45"/>
      <c r="DN8" s="45"/>
      <c r="DO8" s="45"/>
      <c r="DP8" s="45"/>
      <c r="DQ8" s="45"/>
      <c r="DR8" s="45"/>
      <c r="DS8" s="45"/>
      <c r="DT8" s="45"/>
      <c r="DU8" s="45"/>
      <c r="DV8" s="45"/>
      <c r="DW8" s="45"/>
      <c r="DX8" s="45"/>
      <c r="DY8" s="45"/>
      <c r="DZ8" s="45"/>
      <c r="EA8" s="45"/>
      <c r="EB8" s="45"/>
      <c r="EC8" s="45"/>
      <c r="ED8" s="45"/>
      <c r="EE8" s="45"/>
      <c r="EF8" s="45"/>
      <c r="EG8" s="45"/>
      <c r="EH8" s="45"/>
      <c r="EI8" s="45"/>
      <c r="EJ8" s="45"/>
      <c r="EK8" s="45"/>
      <c r="EL8" s="45"/>
      <c r="EM8" s="45"/>
      <c r="EN8" s="45"/>
      <c r="EO8" s="45"/>
      <c r="EP8" s="45"/>
      <c r="EQ8" s="45"/>
      <c r="ER8" s="45"/>
      <c r="ES8" s="45"/>
      <c r="ET8" s="45"/>
      <c r="EU8" s="45"/>
      <c r="EV8" s="45"/>
      <c r="EW8" s="45"/>
      <c r="EX8" s="45"/>
      <c r="EY8" s="45"/>
      <c r="EZ8" s="45"/>
      <c r="FA8" s="45"/>
      <c r="FB8" s="45"/>
      <c r="FC8" s="45"/>
      <c r="FD8" s="45"/>
      <c r="FE8" s="45"/>
      <c r="FF8" s="45"/>
      <c r="FG8" s="45"/>
      <c r="FH8" s="45"/>
      <c r="FI8" s="45"/>
      <c r="FJ8" s="45"/>
      <c r="FK8" s="45"/>
      <c r="FL8" s="45"/>
      <c r="FM8" s="45"/>
      <c r="FN8" s="45"/>
      <c r="FO8" s="45"/>
      <c r="FP8" s="45"/>
      <c r="FQ8" s="45"/>
      <c r="FR8" s="45"/>
      <c r="FS8" s="45"/>
      <c r="FT8" s="45"/>
      <c r="FU8" s="45"/>
      <c r="FV8" s="45"/>
      <c r="FW8" s="45"/>
      <c r="FX8" s="45"/>
      <c r="FY8" s="45"/>
      <c r="FZ8" s="45"/>
      <c r="GA8" s="45"/>
      <c r="GB8" s="45"/>
      <c r="GC8" s="45"/>
      <c r="GD8" s="45"/>
      <c r="GE8" s="45"/>
      <c r="GF8" s="45"/>
      <c r="GG8" s="45"/>
      <c r="GH8" s="45"/>
      <c r="GI8" s="45"/>
      <c r="GJ8" s="45"/>
      <c r="GK8" s="45"/>
      <c r="GL8" s="45"/>
      <c r="GM8" s="45"/>
      <c r="GN8" s="45"/>
      <c r="GO8" s="45"/>
      <c r="GP8" s="45"/>
      <c r="GQ8" s="45"/>
      <c r="GR8" s="45"/>
      <c r="GS8" s="45"/>
      <c r="GT8" s="45"/>
      <c r="GU8" s="45"/>
      <c r="GV8" s="45"/>
      <c r="GW8" s="45"/>
      <c r="GX8" s="45"/>
      <c r="GY8" s="45"/>
      <c r="GZ8" s="45"/>
      <c r="HA8" s="45"/>
      <c r="HB8" s="45"/>
      <c r="HC8" s="45"/>
      <c r="HD8" s="45"/>
      <c r="HE8" s="45"/>
      <c r="HF8" s="45"/>
      <c r="HG8" s="45"/>
      <c r="HH8" s="45"/>
      <c r="HI8" s="45"/>
      <c r="HJ8" s="45"/>
      <c r="HK8" s="45"/>
      <c r="HL8" s="45"/>
      <c r="HM8" s="45"/>
      <c r="HN8" s="45"/>
      <c r="HO8" s="45"/>
      <c r="HP8" s="45"/>
      <c r="HQ8" s="45"/>
      <c r="HR8" s="45"/>
      <c r="HS8" s="45"/>
      <c r="HT8" s="45"/>
      <c r="HU8" s="45"/>
      <c r="HV8" s="45"/>
      <c r="HW8" s="45"/>
      <c r="HX8" s="45"/>
      <c r="HY8" s="45"/>
      <c r="HZ8" s="45"/>
      <c r="IA8" s="45"/>
      <c r="IB8" s="45"/>
      <c r="IC8" s="45"/>
      <c r="ID8" s="45"/>
      <c r="IE8" s="45"/>
      <c r="IF8" s="45"/>
      <c r="IG8" s="45"/>
      <c r="IH8" s="45"/>
      <c r="II8" s="45"/>
      <c r="IJ8" s="45"/>
      <c r="IK8" s="45"/>
      <c r="IL8" s="45"/>
      <c r="IM8" s="45"/>
      <c r="IN8" s="45"/>
      <c r="IO8" s="45"/>
      <c r="IP8" s="45"/>
      <c r="IQ8" s="45"/>
      <c r="IR8" s="45"/>
      <c r="IS8" s="45"/>
      <c r="IT8" s="45"/>
      <c r="IU8" s="45"/>
      <c r="IV8" s="45"/>
      <c r="IW8" s="45"/>
      <c r="IX8" s="45"/>
      <c r="IY8" s="45"/>
      <c r="IZ8" s="45"/>
      <c r="JA8" s="45"/>
      <c r="JB8" s="45"/>
      <c r="JC8" s="45"/>
      <c r="JD8" s="45"/>
      <c r="JE8" s="45"/>
      <c r="JF8" s="45"/>
      <c r="JG8" s="45"/>
      <c r="JH8" s="45"/>
      <c r="JI8" s="45"/>
      <c r="JJ8" s="45"/>
      <c r="JK8" s="45"/>
      <c r="JL8" s="45"/>
      <c r="JM8" s="45"/>
      <c r="JN8" s="45"/>
      <c r="JO8" s="45"/>
      <c r="JP8" s="45"/>
      <c r="JQ8" s="45"/>
      <c r="JR8" s="45"/>
      <c r="JS8" s="45"/>
      <c r="JT8" s="45"/>
      <c r="JU8" s="45"/>
      <c r="JV8" s="45"/>
      <c r="JW8" s="45"/>
      <c r="JX8" s="45"/>
      <c r="JY8" s="45"/>
      <c r="JZ8" s="45"/>
      <c r="KA8" s="45"/>
      <c r="KB8" s="45"/>
      <c r="KC8" s="45"/>
      <c r="KD8" s="45"/>
      <c r="KE8" s="45"/>
      <c r="KF8" s="45"/>
      <c r="KG8" s="45"/>
      <c r="KH8" s="45"/>
      <c r="KI8" s="45"/>
      <c r="KJ8" s="45"/>
      <c r="KK8" s="45"/>
      <c r="KL8" s="45"/>
      <c r="KM8" s="45"/>
      <c r="KN8" s="45"/>
      <c r="KO8" s="45"/>
      <c r="KP8" s="45"/>
      <c r="KQ8" s="45"/>
      <c r="KR8" s="45"/>
      <c r="KS8" s="45"/>
      <c r="KT8" s="45"/>
      <c r="KU8" s="45"/>
      <c r="KV8" s="45"/>
      <c r="KW8" s="45"/>
      <c r="KX8" s="45"/>
      <c r="KY8" s="45"/>
      <c r="KZ8" s="45"/>
      <c r="LA8" s="45"/>
      <c r="LB8" s="45"/>
      <c r="LC8" s="45"/>
      <c r="LD8" s="45"/>
      <c r="LE8" s="45"/>
      <c r="LF8" s="45"/>
      <c r="LG8" s="45"/>
      <c r="LH8" s="45"/>
      <c r="LI8" s="45"/>
      <c r="LJ8" s="45"/>
      <c r="LK8" s="45"/>
      <c r="LL8" s="45"/>
      <c r="LM8" s="45"/>
      <c r="LN8" s="45"/>
      <c r="LO8" s="45"/>
      <c r="LP8" s="45"/>
      <c r="LQ8" s="45"/>
      <c r="LR8" s="45"/>
      <c r="LS8" s="45"/>
      <c r="LT8" s="45"/>
      <c r="LU8" s="45"/>
      <c r="LV8" s="45"/>
      <c r="LW8" s="45"/>
      <c r="LX8" s="45"/>
      <c r="LY8" s="45"/>
    </row>
    <row r="9" spans="1:337" s="44" customFormat="1" ht="18.75" x14ac:dyDescent="0.3">
      <c r="A9" s="72" t="s">
        <v>99</v>
      </c>
      <c r="B9" s="99">
        <f t="shared" si="0"/>
        <v>0</v>
      </c>
      <c r="C9" s="108">
        <v>0</v>
      </c>
      <c r="D9" s="109">
        <v>0</v>
      </c>
      <c r="E9" s="109">
        <v>0</v>
      </c>
      <c r="F9" s="110">
        <v>0</v>
      </c>
      <c r="G9" s="50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45"/>
      <c r="AJ9" s="45"/>
      <c r="AK9" s="45"/>
      <c r="AL9" s="45"/>
      <c r="AM9" s="45"/>
      <c r="AN9" s="45"/>
      <c r="AO9" s="45"/>
      <c r="AP9" s="45"/>
      <c r="AQ9" s="45"/>
      <c r="AR9" s="45"/>
      <c r="AS9" s="45"/>
      <c r="AT9" s="45"/>
      <c r="AU9" s="45"/>
      <c r="AV9" s="45"/>
      <c r="AW9" s="45"/>
      <c r="AX9" s="45"/>
      <c r="AY9" s="45"/>
      <c r="AZ9" s="45"/>
      <c r="BA9" s="45"/>
      <c r="BB9" s="45"/>
      <c r="BC9" s="45"/>
      <c r="BD9" s="45"/>
      <c r="BE9" s="45"/>
      <c r="BF9" s="45"/>
      <c r="BG9" s="45"/>
      <c r="BH9" s="45"/>
      <c r="BI9" s="45"/>
      <c r="BJ9" s="45"/>
      <c r="BK9" s="45"/>
      <c r="BL9" s="45"/>
      <c r="BM9" s="45"/>
      <c r="BN9" s="45"/>
      <c r="BO9" s="45"/>
      <c r="BP9" s="45"/>
      <c r="BQ9" s="45"/>
      <c r="BR9" s="45"/>
      <c r="BS9" s="45"/>
      <c r="BT9" s="45"/>
      <c r="BU9" s="45"/>
      <c r="BV9" s="45"/>
      <c r="BW9" s="45"/>
      <c r="BX9" s="45"/>
      <c r="BY9" s="45"/>
      <c r="BZ9" s="45"/>
      <c r="CA9" s="45"/>
      <c r="CB9" s="45"/>
      <c r="CC9" s="45"/>
      <c r="CD9" s="45"/>
      <c r="CE9" s="45"/>
      <c r="CF9" s="45"/>
      <c r="CG9" s="45"/>
      <c r="CH9" s="45"/>
      <c r="CI9" s="45"/>
      <c r="CJ9" s="45"/>
      <c r="CK9" s="45"/>
      <c r="CL9" s="45"/>
      <c r="CM9" s="45"/>
      <c r="CN9" s="45"/>
      <c r="CO9" s="45"/>
      <c r="CP9" s="45"/>
      <c r="CQ9" s="45"/>
      <c r="CR9" s="45"/>
      <c r="CS9" s="45"/>
      <c r="CT9" s="45"/>
      <c r="CU9" s="45"/>
      <c r="CV9" s="45"/>
      <c r="CW9" s="45"/>
      <c r="CX9" s="45"/>
      <c r="CY9" s="45"/>
      <c r="CZ9" s="45"/>
      <c r="DA9" s="45"/>
      <c r="DB9" s="45"/>
      <c r="DC9" s="45"/>
      <c r="DD9" s="45"/>
      <c r="DE9" s="45"/>
      <c r="DF9" s="45"/>
      <c r="DG9" s="45"/>
      <c r="DH9" s="45"/>
      <c r="DI9" s="45"/>
      <c r="DJ9" s="45"/>
      <c r="DK9" s="45"/>
      <c r="DL9" s="45"/>
      <c r="DM9" s="45"/>
      <c r="DN9" s="45"/>
      <c r="DO9" s="45"/>
      <c r="DP9" s="45"/>
      <c r="DQ9" s="45"/>
      <c r="DR9" s="45"/>
      <c r="DS9" s="45"/>
      <c r="DT9" s="45"/>
      <c r="DU9" s="45"/>
      <c r="DV9" s="45"/>
      <c r="DW9" s="45"/>
      <c r="DX9" s="45"/>
      <c r="DY9" s="45"/>
      <c r="DZ9" s="45"/>
      <c r="EA9" s="45"/>
      <c r="EB9" s="45"/>
      <c r="EC9" s="45"/>
      <c r="ED9" s="45"/>
      <c r="EE9" s="45"/>
      <c r="EF9" s="45"/>
      <c r="EG9" s="45"/>
      <c r="EH9" s="45"/>
      <c r="EI9" s="45"/>
      <c r="EJ9" s="45"/>
      <c r="EK9" s="45"/>
      <c r="EL9" s="45"/>
      <c r="EM9" s="45"/>
      <c r="EN9" s="45"/>
      <c r="EO9" s="45"/>
      <c r="EP9" s="45"/>
      <c r="EQ9" s="45"/>
      <c r="ER9" s="45"/>
      <c r="ES9" s="45"/>
      <c r="ET9" s="45"/>
      <c r="EU9" s="45"/>
      <c r="EV9" s="45"/>
      <c r="EW9" s="45"/>
      <c r="EX9" s="45"/>
      <c r="EY9" s="45"/>
      <c r="EZ9" s="45"/>
      <c r="FA9" s="45"/>
      <c r="FB9" s="45"/>
      <c r="FC9" s="45"/>
      <c r="FD9" s="45"/>
      <c r="FE9" s="45"/>
      <c r="FF9" s="45"/>
      <c r="FG9" s="45"/>
      <c r="FH9" s="45"/>
      <c r="FI9" s="45"/>
      <c r="FJ9" s="45"/>
      <c r="FK9" s="45"/>
      <c r="FL9" s="45"/>
      <c r="FM9" s="45"/>
      <c r="FN9" s="45"/>
      <c r="FO9" s="45"/>
      <c r="FP9" s="45"/>
      <c r="FQ9" s="45"/>
      <c r="FR9" s="45"/>
      <c r="FS9" s="45"/>
      <c r="FT9" s="45"/>
      <c r="FU9" s="45"/>
      <c r="FV9" s="45"/>
      <c r="FW9" s="45"/>
      <c r="FX9" s="45"/>
      <c r="FY9" s="45"/>
      <c r="FZ9" s="45"/>
      <c r="GA9" s="45"/>
      <c r="GB9" s="45"/>
      <c r="GC9" s="45"/>
      <c r="GD9" s="45"/>
      <c r="GE9" s="45"/>
      <c r="GF9" s="45"/>
      <c r="GG9" s="45"/>
      <c r="GH9" s="45"/>
      <c r="GI9" s="45"/>
      <c r="GJ9" s="45"/>
      <c r="GK9" s="45"/>
      <c r="GL9" s="45"/>
      <c r="GM9" s="45"/>
      <c r="GN9" s="45"/>
      <c r="GO9" s="45"/>
      <c r="GP9" s="45"/>
      <c r="GQ9" s="45"/>
      <c r="GR9" s="45"/>
      <c r="GS9" s="45"/>
      <c r="GT9" s="45"/>
      <c r="GU9" s="45"/>
      <c r="GV9" s="45"/>
      <c r="GW9" s="45"/>
      <c r="GX9" s="45"/>
      <c r="GY9" s="45"/>
      <c r="GZ9" s="45"/>
      <c r="HA9" s="45"/>
      <c r="HB9" s="45"/>
      <c r="HC9" s="45"/>
      <c r="HD9" s="45"/>
      <c r="HE9" s="45"/>
      <c r="HF9" s="45"/>
      <c r="HG9" s="45"/>
      <c r="HH9" s="45"/>
      <c r="HI9" s="45"/>
      <c r="HJ9" s="45"/>
      <c r="HK9" s="45"/>
      <c r="HL9" s="45"/>
      <c r="HM9" s="45"/>
      <c r="HN9" s="45"/>
      <c r="HO9" s="45"/>
      <c r="HP9" s="45"/>
      <c r="HQ9" s="45"/>
      <c r="HR9" s="45"/>
      <c r="HS9" s="45"/>
      <c r="HT9" s="45"/>
      <c r="HU9" s="45"/>
      <c r="HV9" s="45"/>
      <c r="HW9" s="45"/>
      <c r="HX9" s="45"/>
      <c r="HY9" s="45"/>
      <c r="HZ9" s="45"/>
      <c r="IA9" s="45"/>
      <c r="IB9" s="45"/>
      <c r="IC9" s="45"/>
      <c r="ID9" s="45"/>
      <c r="IE9" s="45"/>
      <c r="IF9" s="45"/>
      <c r="IG9" s="45"/>
      <c r="IH9" s="45"/>
      <c r="II9" s="45"/>
      <c r="IJ9" s="45"/>
      <c r="IK9" s="45"/>
      <c r="IL9" s="45"/>
      <c r="IM9" s="45"/>
      <c r="IN9" s="45"/>
      <c r="IO9" s="45"/>
      <c r="IP9" s="45"/>
      <c r="IQ9" s="45"/>
      <c r="IR9" s="45"/>
      <c r="IS9" s="45"/>
      <c r="IT9" s="45"/>
      <c r="IU9" s="45"/>
      <c r="IV9" s="45"/>
      <c r="IW9" s="45"/>
      <c r="IX9" s="45"/>
      <c r="IY9" s="45"/>
      <c r="IZ9" s="45"/>
      <c r="JA9" s="45"/>
      <c r="JB9" s="45"/>
      <c r="JC9" s="45"/>
      <c r="JD9" s="45"/>
      <c r="JE9" s="45"/>
      <c r="JF9" s="45"/>
      <c r="JG9" s="45"/>
      <c r="JH9" s="45"/>
      <c r="JI9" s="45"/>
      <c r="JJ9" s="45"/>
      <c r="JK9" s="45"/>
      <c r="JL9" s="45"/>
      <c r="JM9" s="45"/>
      <c r="JN9" s="45"/>
      <c r="JO9" s="45"/>
      <c r="JP9" s="45"/>
      <c r="JQ9" s="45"/>
      <c r="JR9" s="45"/>
      <c r="JS9" s="45"/>
      <c r="JT9" s="45"/>
      <c r="JU9" s="45"/>
      <c r="JV9" s="45"/>
      <c r="JW9" s="45"/>
      <c r="JX9" s="45"/>
      <c r="JY9" s="45"/>
      <c r="JZ9" s="45"/>
      <c r="KA9" s="45"/>
      <c r="KB9" s="45"/>
      <c r="KC9" s="45"/>
      <c r="KD9" s="45"/>
      <c r="KE9" s="45"/>
      <c r="KF9" s="45"/>
      <c r="KG9" s="45"/>
      <c r="KH9" s="45"/>
      <c r="KI9" s="45"/>
      <c r="KJ9" s="45"/>
      <c r="KK9" s="45"/>
      <c r="KL9" s="45"/>
      <c r="KM9" s="45"/>
      <c r="KN9" s="45"/>
      <c r="KO9" s="45"/>
      <c r="KP9" s="45"/>
      <c r="KQ9" s="45"/>
      <c r="KR9" s="45"/>
      <c r="KS9" s="45"/>
      <c r="KT9" s="45"/>
      <c r="KU9" s="45"/>
      <c r="KV9" s="45"/>
      <c r="KW9" s="45"/>
      <c r="KX9" s="45"/>
      <c r="KY9" s="45"/>
      <c r="KZ9" s="45"/>
      <c r="LA9" s="45"/>
      <c r="LB9" s="45"/>
      <c r="LC9" s="45"/>
      <c r="LD9" s="45"/>
      <c r="LE9" s="45"/>
      <c r="LF9" s="45"/>
      <c r="LG9" s="45"/>
      <c r="LH9" s="45"/>
      <c r="LI9" s="45"/>
      <c r="LJ9" s="45"/>
      <c r="LK9" s="45"/>
      <c r="LL9" s="45"/>
      <c r="LM9" s="45"/>
      <c r="LN9" s="45"/>
      <c r="LO9" s="45"/>
      <c r="LP9" s="45"/>
      <c r="LQ9" s="45"/>
      <c r="LR9" s="45"/>
      <c r="LS9" s="45"/>
      <c r="LT9" s="45"/>
      <c r="LU9" s="45"/>
      <c r="LV9" s="45"/>
      <c r="LW9" s="45"/>
      <c r="LX9" s="45"/>
      <c r="LY9" s="45"/>
    </row>
    <row r="10" spans="1:337" s="44" customFormat="1" ht="19.5" thickBot="1" x14ac:dyDescent="0.35">
      <c r="A10" s="80" t="s">
        <v>100</v>
      </c>
      <c r="B10" s="100">
        <f t="shared" si="0"/>
        <v>0</v>
      </c>
      <c r="C10" s="108">
        <v>0</v>
      </c>
      <c r="D10" s="109">
        <v>0</v>
      </c>
      <c r="E10" s="109">
        <v>0</v>
      </c>
      <c r="F10" s="110">
        <v>0</v>
      </c>
      <c r="G10" s="50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45"/>
      <c r="AA10" s="45"/>
      <c r="AB10" s="45"/>
      <c r="AC10" s="45"/>
      <c r="AD10" s="45"/>
      <c r="AE10" s="45"/>
      <c r="AF10" s="45"/>
      <c r="AG10" s="45"/>
      <c r="AH10" s="45"/>
      <c r="AI10" s="45"/>
      <c r="AJ10" s="45"/>
      <c r="AK10" s="45"/>
      <c r="AL10" s="45"/>
      <c r="AM10" s="45"/>
      <c r="AN10" s="45"/>
      <c r="AO10" s="45"/>
      <c r="AP10" s="45"/>
      <c r="AQ10" s="45"/>
      <c r="AR10" s="45"/>
      <c r="AS10" s="45"/>
      <c r="AT10" s="45"/>
      <c r="AU10" s="45"/>
      <c r="AV10" s="45"/>
      <c r="AW10" s="45"/>
      <c r="AX10" s="45"/>
      <c r="AY10" s="45"/>
      <c r="AZ10" s="45"/>
      <c r="BA10" s="45"/>
      <c r="BB10" s="45"/>
      <c r="BC10" s="45"/>
      <c r="BD10" s="45"/>
      <c r="BE10" s="45"/>
      <c r="BF10" s="45"/>
      <c r="BG10" s="45"/>
      <c r="BH10" s="45"/>
      <c r="BI10" s="45"/>
      <c r="BJ10" s="45"/>
      <c r="BK10" s="45"/>
      <c r="BL10" s="45"/>
      <c r="BM10" s="45"/>
      <c r="BN10" s="45"/>
      <c r="BO10" s="45"/>
      <c r="BP10" s="45"/>
      <c r="BQ10" s="45"/>
      <c r="BR10" s="45"/>
      <c r="BS10" s="45"/>
      <c r="BT10" s="45"/>
      <c r="BU10" s="45"/>
      <c r="BV10" s="45"/>
      <c r="BW10" s="45"/>
      <c r="BX10" s="45"/>
      <c r="BY10" s="45"/>
      <c r="BZ10" s="45"/>
      <c r="CA10" s="45"/>
      <c r="CB10" s="45"/>
      <c r="CC10" s="45"/>
      <c r="CD10" s="45"/>
      <c r="CE10" s="45"/>
      <c r="CF10" s="45"/>
      <c r="CG10" s="45"/>
      <c r="CH10" s="45"/>
      <c r="CI10" s="45"/>
      <c r="CJ10" s="45"/>
      <c r="CK10" s="45"/>
      <c r="CL10" s="45"/>
      <c r="CM10" s="45"/>
      <c r="CN10" s="45"/>
      <c r="CO10" s="45"/>
      <c r="CP10" s="45"/>
      <c r="CQ10" s="45"/>
      <c r="CR10" s="45"/>
      <c r="CS10" s="45"/>
      <c r="CT10" s="45"/>
      <c r="CU10" s="45"/>
      <c r="CV10" s="45"/>
      <c r="CW10" s="45"/>
      <c r="CX10" s="45"/>
      <c r="CY10" s="45"/>
      <c r="CZ10" s="45"/>
      <c r="DA10" s="45"/>
      <c r="DB10" s="45"/>
      <c r="DC10" s="45"/>
      <c r="DD10" s="45"/>
      <c r="DE10" s="45"/>
      <c r="DF10" s="45"/>
      <c r="DG10" s="45"/>
      <c r="DH10" s="45"/>
      <c r="DI10" s="45"/>
      <c r="DJ10" s="45"/>
      <c r="DK10" s="45"/>
      <c r="DL10" s="45"/>
      <c r="DM10" s="45"/>
      <c r="DN10" s="45"/>
      <c r="DO10" s="45"/>
      <c r="DP10" s="45"/>
      <c r="DQ10" s="45"/>
      <c r="DR10" s="45"/>
      <c r="DS10" s="45"/>
      <c r="DT10" s="45"/>
      <c r="DU10" s="45"/>
      <c r="DV10" s="45"/>
      <c r="DW10" s="45"/>
      <c r="DX10" s="45"/>
      <c r="DY10" s="45"/>
      <c r="DZ10" s="45"/>
      <c r="EA10" s="45"/>
      <c r="EB10" s="45"/>
      <c r="EC10" s="45"/>
      <c r="ED10" s="45"/>
      <c r="EE10" s="45"/>
      <c r="EF10" s="45"/>
      <c r="EG10" s="45"/>
      <c r="EH10" s="45"/>
      <c r="EI10" s="45"/>
      <c r="EJ10" s="45"/>
      <c r="EK10" s="45"/>
      <c r="EL10" s="45"/>
      <c r="EM10" s="45"/>
      <c r="EN10" s="45"/>
      <c r="EO10" s="45"/>
      <c r="EP10" s="45"/>
      <c r="EQ10" s="45"/>
      <c r="ER10" s="45"/>
      <c r="ES10" s="45"/>
      <c r="ET10" s="45"/>
      <c r="EU10" s="45"/>
      <c r="EV10" s="45"/>
      <c r="EW10" s="45"/>
      <c r="EX10" s="45"/>
      <c r="EY10" s="45"/>
      <c r="EZ10" s="45"/>
      <c r="FA10" s="45"/>
      <c r="FB10" s="45"/>
      <c r="FC10" s="45"/>
      <c r="FD10" s="45"/>
      <c r="FE10" s="45"/>
      <c r="FF10" s="45"/>
      <c r="FG10" s="45"/>
      <c r="FH10" s="45"/>
      <c r="FI10" s="45"/>
      <c r="FJ10" s="45"/>
      <c r="FK10" s="45"/>
      <c r="FL10" s="45"/>
      <c r="FM10" s="45"/>
      <c r="FN10" s="45"/>
      <c r="FO10" s="45"/>
      <c r="FP10" s="45"/>
      <c r="FQ10" s="45"/>
      <c r="FR10" s="45"/>
      <c r="FS10" s="45"/>
      <c r="FT10" s="45"/>
      <c r="FU10" s="45"/>
      <c r="FV10" s="45"/>
      <c r="FW10" s="45"/>
      <c r="FX10" s="45"/>
      <c r="FY10" s="45"/>
      <c r="FZ10" s="45"/>
      <c r="GA10" s="45"/>
      <c r="GB10" s="45"/>
      <c r="GC10" s="45"/>
      <c r="GD10" s="45"/>
      <c r="GE10" s="45"/>
      <c r="GF10" s="45"/>
      <c r="GG10" s="45"/>
      <c r="GH10" s="45"/>
      <c r="GI10" s="45"/>
      <c r="GJ10" s="45"/>
      <c r="GK10" s="45"/>
      <c r="GL10" s="45"/>
      <c r="GM10" s="45"/>
      <c r="GN10" s="45"/>
      <c r="GO10" s="45"/>
      <c r="GP10" s="45"/>
      <c r="GQ10" s="45"/>
      <c r="GR10" s="45"/>
      <c r="GS10" s="45"/>
      <c r="GT10" s="45"/>
      <c r="GU10" s="45"/>
      <c r="GV10" s="45"/>
      <c r="GW10" s="45"/>
      <c r="GX10" s="45"/>
      <c r="GY10" s="45"/>
      <c r="GZ10" s="45"/>
      <c r="HA10" s="45"/>
      <c r="HB10" s="45"/>
      <c r="HC10" s="45"/>
      <c r="HD10" s="45"/>
      <c r="HE10" s="45"/>
      <c r="HF10" s="45"/>
      <c r="HG10" s="45"/>
      <c r="HH10" s="45"/>
      <c r="HI10" s="45"/>
      <c r="HJ10" s="45"/>
      <c r="HK10" s="45"/>
      <c r="HL10" s="45"/>
      <c r="HM10" s="45"/>
      <c r="HN10" s="45"/>
      <c r="HO10" s="45"/>
      <c r="HP10" s="45"/>
      <c r="HQ10" s="45"/>
      <c r="HR10" s="45"/>
      <c r="HS10" s="45"/>
      <c r="HT10" s="45"/>
      <c r="HU10" s="45"/>
      <c r="HV10" s="45"/>
      <c r="HW10" s="45"/>
      <c r="HX10" s="45"/>
      <c r="HY10" s="45"/>
      <c r="HZ10" s="45"/>
      <c r="IA10" s="45"/>
      <c r="IB10" s="45"/>
      <c r="IC10" s="45"/>
      <c r="ID10" s="45"/>
      <c r="IE10" s="45"/>
      <c r="IF10" s="45"/>
      <c r="IG10" s="45"/>
      <c r="IH10" s="45"/>
      <c r="II10" s="45"/>
      <c r="IJ10" s="45"/>
      <c r="IK10" s="45"/>
      <c r="IL10" s="45"/>
      <c r="IM10" s="45"/>
      <c r="IN10" s="45"/>
      <c r="IO10" s="45"/>
      <c r="IP10" s="45"/>
      <c r="IQ10" s="45"/>
      <c r="IR10" s="45"/>
      <c r="IS10" s="45"/>
      <c r="IT10" s="45"/>
      <c r="IU10" s="45"/>
      <c r="IV10" s="45"/>
      <c r="IW10" s="45"/>
      <c r="IX10" s="45"/>
      <c r="IY10" s="45"/>
      <c r="IZ10" s="45"/>
      <c r="JA10" s="45"/>
      <c r="JB10" s="45"/>
      <c r="JC10" s="45"/>
      <c r="JD10" s="45"/>
      <c r="JE10" s="45"/>
      <c r="JF10" s="45"/>
      <c r="JG10" s="45"/>
      <c r="JH10" s="45"/>
      <c r="JI10" s="45"/>
      <c r="JJ10" s="45"/>
      <c r="JK10" s="45"/>
      <c r="JL10" s="45"/>
      <c r="JM10" s="45"/>
      <c r="JN10" s="45"/>
      <c r="JO10" s="45"/>
      <c r="JP10" s="45"/>
      <c r="JQ10" s="45"/>
      <c r="JR10" s="45"/>
      <c r="JS10" s="45"/>
      <c r="JT10" s="45"/>
      <c r="JU10" s="45"/>
      <c r="JV10" s="45"/>
      <c r="JW10" s="45"/>
      <c r="JX10" s="45"/>
      <c r="JY10" s="45"/>
      <c r="JZ10" s="45"/>
      <c r="KA10" s="45"/>
      <c r="KB10" s="45"/>
      <c r="KC10" s="45"/>
      <c r="KD10" s="45"/>
      <c r="KE10" s="45"/>
      <c r="KF10" s="45"/>
      <c r="KG10" s="45"/>
      <c r="KH10" s="45"/>
      <c r="KI10" s="45"/>
      <c r="KJ10" s="45"/>
      <c r="KK10" s="45"/>
      <c r="KL10" s="45"/>
      <c r="KM10" s="45"/>
      <c r="KN10" s="45"/>
      <c r="KO10" s="45"/>
      <c r="KP10" s="45"/>
      <c r="KQ10" s="45"/>
      <c r="KR10" s="45"/>
      <c r="KS10" s="45"/>
      <c r="KT10" s="45"/>
      <c r="KU10" s="45"/>
      <c r="KV10" s="45"/>
      <c r="KW10" s="45"/>
      <c r="KX10" s="45"/>
      <c r="KY10" s="45"/>
      <c r="KZ10" s="45"/>
      <c r="LA10" s="45"/>
      <c r="LB10" s="45"/>
      <c r="LC10" s="45"/>
      <c r="LD10" s="45"/>
      <c r="LE10" s="45"/>
      <c r="LF10" s="45"/>
      <c r="LG10" s="45"/>
      <c r="LH10" s="45"/>
      <c r="LI10" s="45"/>
      <c r="LJ10" s="45"/>
      <c r="LK10" s="45"/>
      <c r="LL10" s="45"/>
      <c r="LM10" s="45"/>
      <c r="LN10" s="45"/>
      <c r="LO10" s="45"/>
      <c r="LP10" s="45"/>
      <c r="LQ10" s="45"/>
      <c r="LR10" s="45"/>
      <c r="LS10" s="45"/>
      <c r="LT10" s="45"/>
      <c r="LU10" s="45"/>
      <c r="LV10" s="45"/>
      <c r="LW10" s="45"/>
      <c r="LX10" s="45"/>
      <c r="LY10" s="45"/>
    </row>
    <row r="11" spans="1:337" s="44" customFormat="1" ht="19.5" thickBot="1" x14ac:dyDescent="0.35">
      <c r="A11" s="85" t="s">
        <v>101</v>
      </c>
      <c r="B11" s="101">
        <f t="shared" si="0"/>
        <v>0</v>
      </c>
      <c r="C11" s="108">
        <f>SUM(C12:C13)</f>
        <v>0</v>
      </c>
      <c r="D11" s="109">
        <f t="shared" ref="D11:F11" si="2">SUM(D12:D13)</f>
        <v>0</v>
      </c>
      <c r="E11" s="109">
        <f t="shared" si="2"/>
        <v>0</v>
      </c>
      <c r="F11" s="110">
        <f t="shared" si="2"/>
        <v>0</v>
      </c>
      <c r="G11" s="50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5"/>
      <c r="AA11" s="45"/>
      <c r="AB11" s="45"/>
      <c r="AC11" s="45"/>
      <c r="AD11" s="45"/>
      <c r="AE11" s="45"/>
      <c r="AF11" s="45"/>
      <c r="AG11" s="45"/>
      <c r="AH11" s="45"/>
      <c r="AI11" s="45"/>
      <c r="AJ11" s="45"/>
      <c r="AK11" s="45"/>
      <c r="AL11" s="45"/>
      <c r="AM11" s="45"/>
      <c r="AN11" s="45"/>
      <c r="AO11" s="45"/>
      <c r="AP11" s="45"/>
      <c r="AQ11" s="45"/>
      <c r="AR11" s="45"/>
      <c r="AS11" s="45"/>
      <c r="AT11" s="45"/>
      <c r="AU11" s="45"/>
      <c r="AV11" s="45"/>
      <c r="AW11" s="45"/>
      <c r="AX11" s="45"/>
      <c r="AY11" s="45"/>
      <c r="AZ11" s="45"/>
      <c r="BA11" s="45"/>
      <c r="BB11" s="45"/>
      <c r="BC11" s="45"/>
      <c r="BD11" s="45"/>
      <c r="BE11" s="45"/>
      <c r="BF11" s="45"/>
      <c r="BG11" s="45"/>
      <c r="BH11" s="45"/>
      <c r="BI11" s="45"/>
      <c r="BJ11" s="45"/>
      <c r="BK11" s="45"/>
      <c r="BL11" s="45"/>
      <c r="BM11" s="45"/>
      <c r="BN11" s="45"/>
      <c r="BO11" s="45"/>
      <c r="BP11" s="45"/>
      <c r="BQ11" s="45"/>
      <c r="BR11" s="45"/>
      <c r="BS11" s="45"/>
      <c r="BT11" s="45"/>
      <c r="BU11" s="45"/>
      <c r="BV11" s="45"/>
      <c r="BW11" s="45"/>
      <c r="BX11" s="45"/>
      <c r="BY11" s="45"/>
      <c r="BZ11" s="45"/>
      <c r="CA11" s="45"/>
      <c r="CB11" s="45"/>
      <c r="CC11" s="45"/>
      <c r="CD11" s="45"/>
      <c r="CE11" s="45"/>
      <c r="CF11" s="45"/>
      <c r="CG11" s="45"/>
      <c r="CH11" s="45"/>
      <c r="CI11" s="45"/>
      <c r="CJ11" s="45"/>
      <c r="CK11" s="45"/>
      <c r="CL11" s="45"/>
      <c r="CM11" s="45"/>
      <c r="CN11" s="45"/>
      <c r="CO11" s="45"/>
      <c r="CP11" s="45"/>
      <c r="CQ11" s="45"/>
      <c r="CR11" s="45"/>
      <c r="CS11" s="45"/>
      <c r="CT11" s="45"/>
      <c r="CU11" s="45"/>
      <c r="CV11" s="45"/>
      <c r="CW11" s="45"/>
      <c r="CX11" s="45"/>
      <c r="CY11" s="45"/>
      <c r="CZ11" s="45"/>
      <c r="DA11" s="45"/>
      <c r="DB11" s="45"/>
      <c r="DC11" s="45"/>
      <c r="DD11" s="45"/>
      <c r="DE11" s="45"/>
      <c r="DF11" s="45"/>
      <c r="DG11" s="45"/>
      <c r="DH11" s="45"/>
      <c r="DI11" s="45"/>
      <c r="DJ11" s="45"/>
      <c r="DK11" s="45"/>
      <c r="DL11" s="45"/>
      <c r="DM11" s="45"/>
      <c r="DN11" s="45"/>
      <c r="DO11" s="45"/>
      <c r="DP11" s="45"/>
      <c r="DQ11" s="45"/>
      <c r="DR11" s="45"/>
      <c r="DS11" s="45"/>
      <c r="DT11" s="45"/>
      <c r="DU11" s="45"/>
      <c r="DV11" s="45"/>
      <c r="DW11" s="45"/>
      <c r="DX11" s="45"/>
      <c r="DY11" s="45"/>
      <c r="DZ11" s="45"/>
      <c r="EA11" s="45"/>
      <c r="EB11" s="45"/>
      <c r="EC11" s="45"/>
      <c r="ED11" s="45"/>
      <c r="EE11" s="45"/>
      <c r="EF11" s="45"/>
      <c r="EG11" s="45"/>
      <c r="EH11" s="45"/>
      <c r="EI11" s="45"/>
      <c r="EJ11" s="45"/>
      <c r="EK11" s="45"/>
      <c r="EL11" s="45"/>
      <c r="EM11" s="45"/>
      <c r="EN11" s="45"/>
      <c r="EO11" s="45"/>
      <c r="EP11" s="45"/>
      <c r="EQ11" s="45"/>
      <c r="ER11" s="45"/>
      <c r="ES11" s="45"/>
      <c r="ET11" s="45"/>
      <c r="EU11" s="45"/>
      <c r="EV11" s="45"/>
      <c r="EW11" s="45"/>
      <c r="EX11" s="45"/>
      <c r="EY11" s="45"/>
      <c r="EZ11" s="45"/>
      <c r="FA11" s="45"/>
      <c r="FB11" s="45"/>
      <c r="FC11" s="45"/>
      <c r="FD11" s="45"/>
      <c r="FE11" s="45"/>
      <c r="FF11" s="45"/>
      <c r="FG11" s="45"/>
      <c r="FH11" s="45"/>
      <c r="FI11" s="45"/>
      <c r="FJ11" s="45"/>
      <c r="FK11" s="45"/>
      <c r="FL11" s="45"/>
      <c r="FM11" s="45"/>
      <c r="FN11" s="45"/>
      <c r="FO11" s="45"/>
      <c r="FP11" s="45"/>
      <c r="FQ11" s="45"/>
      <c r="FR11" s="45"/>
      <c r="FS11" s="45"/>
      <c r="FT11" s="45"/>
      <c r="FU11" s="45"/>
      <c r="FV11" s="45"/>
      <c r="FW11" s="45"/>
      <c r="FX11" s="45"/>
      <c r="FY11" s="45"/>
      <c r="FZ11" s="45"/>
      <c r="GA11" s="45"/>
      <c r="GB11" s="45"/>
      <c r="GC11" s="45"/>
      <c r="GD11" s="45"/>
      <c r="GE11" s="45"/>
      <c r="GF11" s="45"/>
      <c r="GG11" s="45"/>
      <c r="GH11" s="45"/>
      <c r="GI11" s="45"/>
      <c r="GJ11" s="45"/>
      <c r="GK11" s="45"/>
      <c r="GL11" s="45"/>
      <c r="GM11" s="45"/>
      <c r="GN11" s="45"/>
      <c r="GO11" s="45"/>
      <c r="GP11" s="45"/>
      <c r="GQ11" s="45"/>
      <c r="GR11" s="45"/>
      <c r="GS11" s="45"/>
      <c r="GT11" s="45"/>
      <c r="GU11" s="45"/>
      <c r="GV11" s="45"/>
      <c r="GW11" s="45"/>
      <c r="GX11" s="45"/>
      <c r="GY11" s="45"/>
      <c r="GZ11" s="45"/>
      <c r="HA11" s="45"/>
      <c r="HB11" s="45"/>
      <c r="HC11" s="45"/>
      <c r="HD11" s="45"/>
      <c r="HE11" s="45"/>
      <c r="HF11" s="45"/>
      <c r="HG11" s="45"/>
      <c r="HH11" s="45"/>
      <c r="HI11" s="45"/>
      <c r="HJ11" s="45"/>
      <c r="HK11" s="45"/>
      <c r="HL11" s="45"/>
      <c r="HM11" s="45"/>
      <c r="HN11" s="45"/>
      <c r="HO11" s="45"/>
      <c r="HP11" s="45"/>
      <c r="HQ11" s="45"/>
      <c r="HR11" s="45"/>
      <c r="HS11" s="45"/>
      <c r="HT11" s="45"/>
      <c r="HU11" s="45"/>
      <c r="HV11" s="45"/>
      <c r="HW11" s="45"/>
      <c r="HX11" s="45"/>
      <c r="HY11" s="45"/>
      <c r="HZ11" s="45"/>
      <c r="IA11" s="45"/>
      <c r="IB11" s="45"/>
      <c r="IC11" s="45"/>
      <c r="ID11" s="45"/>
      <c r="IE11" s="45"/>
      <c r="IF11" s="45"/>
      <c r="IG11" s="45"/>
      <c r="IH11" s="45"/>
      <c r="II11" s="45"/>
      <c r="IJ11" s="45"/>
      <c r="IK11" s="45"/>
      <c r="IL11" s="45"/>
      <c r="IM11" s="45"/>
      <c r="IN11" s="45"/>
      <c r="IO11" s="45"/>
      <c r="IP11" s="45"/>
      <c r="IQ11" s="45"/>
      <c r="IR11" s="45"/>
      <c r="IS11" s="45"/>
      <c r="IT11" s="45"/>
      <c r="IU11" s="45"/>
      <c r="IV11" s="45"/>
      <c r="IW11" s="45"/>
      <c r="IX11" s="45"/>
      <c r="IY11" s="45"/>
      <c r="IZ11" s="45"/>
      <c r="JA11" s="45"/>
      <c r="JB11" s="45"/>
      <c r="JC11" s="45"/>
      <c r="JD11" s="45"/>
      <c r="JE11" s="45"/>
      <c r="JF11" s="45"/>
      <c r="JG11" s="45"/>
      <c r="JH11" s="45"/>
      <c r="JI11" s="45"/>
      <c r="JJ11" s="45"/>
      <c r="JK11" s="45"/>
      <c r="JL11" s="45"/>
      <c r="JM11" s="45"/>
      <c r="JN11" s="45"/>
      <c r="JO11" s="45"/>
      <c r="JP11" s="45"/>
      <c r="JQ11" s="45"/>
      <c r="JR11" s="45"/>
      <c r="JS11" s="45"/>
      <c r="JT11" s="45"/>
      <c r="JU11" s="45"/>
      <c r="JV11" s="45"/>
      <c r="JW11" s="45"/>
      <c r="JX11" s="45"/>
      <c r="JY11" s="45"/>
      <c r="JZ11" s="45"/>
      <c r="KA11" s="45"/>
      <c r="KB11" s="45"/>
      <c r="KC11" s="45"/>
      <c r="KD11" s="45"/>
      <c r="KE11" s="45"/>
      <c r="KF11" s="45"/>
      <c r="KG11" s="45"/>
      <c r="KH11" s="45"/>
      <c r="KI11" s="45"/>
      <c r="KJ11" s="45"/>
      <c r="KK11" s="45"/>
      <c r="KL11" s="45"/>
      <c r="KM11" s="45"/>
      <c r="KN11" s="45"/>
      <c r="KO11" s="45"/>
      <c r="KP11" s="45"/>
      <c r="KQ11" s="45"/>
      <c r="KR11" s="45"/>
      <c r="KS11" s="45"/>
      <c r="KT11" s="45"/>
      <c r="KU11" s="45"/>
      <c r="KV11" s="45"/>
      <c r="KW11" s="45"/>
      <c r="KX11" s="45"/>
      <c r="KY11" s="45"/>
      <c r="KZ11" s="45"/>
      <c r="LA11" s="45"/>
      <c r="LB11" s="45"/>
      <c r="LC11" s="45"/>
      <c r="LD11" s="45"/>
      <c r="LE11" s="45"/>
      <c r="LF11" s="45"/>
      <c r="LG11" s="45"/>
      <c r="LH11" s="45"/>
      <c r="LI11" s="45"/>
      <c r="LJ11" s="45"/>
      <c r="LK11" s="45"/>
      <c r="LL11" s="45"/>
      <c r="LM11" s="45"/>
      <c r="LN11" s="45"/>
      <c r="LO11" s="45"/>
      <c r="LP11" s="45"/>
      <c r="LQ11" s="45"/>
      <c r="LR11" s="45"/>
      <c r="LS11" s="45"/>
      <c r="LT11" s="45"/>
      <c r="LU11" s="45"/>
      <c r="LV11" s="45"/>
      <c r="LW11" s="45"/>
      <c r="LX11" s="45"/>
      <c r="LY11" s="45"/>
    </row>
    <row r="12" spans="1:337" s="44" customFormat="1" ht="19.5" thickBot="1" x14ac:dyDescent="0.35">
      <c r="A12" s="84" t="s">
        <v>102</v>
      </c>
      <c r="B12" s="98">
        <f t="shared" si="0"/>
        <v>0</v>
      </c>
      <c r="C12" s="108">
        <f>'Sociální služba 1'!D140-'Žádost v ISKP'!C18</f>
        <v>0</v>
      </c>
      <c r="D12" s="109">
        <f>'Sociální služba 2'!D140-'Žádost v ISKP'!D18</f>
        <v>0</v>
      </c>
      <c r="E12" s="109">
        <f>'Sociální služba 3'!D140-'Žádost v ISKP'!E18</f>
        <v>0</v>
      </c>
      <c r="F12" s="110">
        <f>'Další aktivity SOUHRNNĚ'!B5</f>
        <v>0</v>
      </c>
      <c r="G12" s="50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5"/>
      <c r="Y12" s="45"/>
      <c r="Z12" s="45"/>
      <c r="AA12" s="45"/>
      <c r="AB12" s="45"/>
      <c r="AC12" s="45"/>
      <c r="AD12" s="45"/>
      <c r="AE12" s="45"/>
      <c r="AF12" s="45"/>
      <c r="AG12" s="45"/>
      <c r="AH12" s="45"/>
      <c r="AI12" s="45"/>
      <c r="AJ12" s="45"/>
      <c r="AK12" s="45"/>
      <c r="AL12" s="45"/>
      <c r="AM12" s="45"/>
      <c r="AN12" s="45"/>
      <c r="AO12" s="45"/>
      <c r="AP12" s="45"/>
      <c r="AQ12" s="45"/>
      <c r="AR12" s="45"/>
      <c r="AS12" s="45"/>
      <c r="AT12" s="45"/>
      <c r="AU12" s="45"/>
      <c r="AV12" s="45"/>
      <c r="AW12" s="45"/>
      <c r="AX12" s="45"/>
      <c r="AY12" s="45"/>
      <c r="AZ12" s="45"/>
      <c r="BA12" s="45"/>
      <c r="BB12" s="45"/>
      <c r="BC12" s="45"/>
      <c r="BD12" s="45"/>
      <c r="BE12" s="45"/>
      <c r="BF12" s="45"/>
      <c r="BG12" s="45"/>
      <c r="BH12" s="45"/>
      <c r="BI12" s="45"/>
      <c r="BJ12" s="45"/>
      <c r="BK12" s="45"/>
      <c r="BL12" s="45"/>
      <c r="BM12" s="45"/>
      <c r="BN12" s="45"/>
      <c r="BO12" s="45"/>
      <c r="BP12" s="45"/>
      <c r="BQ12" s="45"/>
      <c r="BR12" s="45"/>
      <c r="BS12" s="45"/>
      <c r="BT12" s="45"/>
      <c r="BU12" s="45"/>
      <c r="BV12" s="45"/>
      <c r="BW12" s="45"/>
      <c r="BX12" s="45"/>
      <c r="BY12" s="45"/>
      <c r="BZ12" s="45"/>
      <c r="CA12" s="45"/>
      <c r="CB12" s="45"/>
      <c r="CC12" s="45"/>
      <c r="CD12" s="45"/>
      <c r="CE12" s="45"/>
      <c r="CF12" s="45"/>
      <c r="CG12" s="45"/>
      <c r="CH12" s="45"/>
      <c r="CI12" s="45"/>
      <c r="CJ12" s="45"/>
      <c r="CK12" s="45"/>
      <c r="CL12" s="45"/>
      <c r="CM12" s="45"/>
      <c r="CN12" s="45"/>
      <c r="CO12" s="45"/>
      <c r="CP12" s="45"/>
      <c r="CQ12" s="45"/>
      <c r="CR12" s="45"/>
      <c r="CS12" s="45"/>
      <c r="CT12" s="45"/>
      <c r="CU12" s="45"/>
      <c r="CV12" s="45"/>
      <c r="CW12" s="45"/>
      <c r="CX12" s="45"/>
      <c r="CY12" s="45"/>
      <c r="CZ12" s="45"/>
      <c r="DA12" s="45"/>
      <c r="DB12" s="45"/>
      <c r="DC12" s="45"/>
      <c r="DD12" s="45"/>
      <c r="DE12" s="45"/>
      <c r="DF12" s="45"/>
      <c r="DG12" s="45"/>
      <c r="DH12" s="45"/>
      <c r="DI12" s="45"/>
      <c r="DJ12" s="45"/>
      <c r="DK12" s="45"/>
      <c r="DL12" s="45"/>
      <c r="DM12" s="45"/>
      <c r="DN12" s="45"/>
      <c r="DO12" s="45"/>
      <c r="DP12" s="45"/>
      <c r="DQ12" s="45"/>
      <c r="DR12" s="45"/>
      <c r="DS12" s="45"/>
      <c r="DT12" s="45"/>
      <c r="DU12" s="45"/>
      <c r="DV12" s="45"/>
      <c r="DW12" s="45"/>
      <c r="DX12" s="45"/>
      <c r="DY12" s="45"/>
      <c r="DZ12" s="45"/>
      <c r="EA12" s="45"/>
      <c r="EB12" s="45"/>
      <c r="EC12" s="45"/>
      <c r="ED12" s="45"/>
      <c r="EE12" s="45"/>
      <c r="EF12" s="45"/>
      <c r="EG12" s="45"/>
      <c r="EH12" s="45"/>
      <c r="EI12" s="45"/>
      <c r="EJ12" s="45"/>
      <c r="EK12" s="45"/>
      <c r="EL12" s="45"/>
      <c r="EM12" s="45"/>
      <c r="EN12" s="45"/>
      <c r="EO12" s="45"/>
      <c r="EP12" s="45"/>
      <c r="EQ12" s="45"/>
      <c r="ER12" s="45"/>
      <c r="ES12" s="45"/>
      <c r="ET12" s="45"/>
      <c r="EU12" s="45"/>
      <c r="EV12" s="45"/>
      <c r="EW12" s="45"/>
      <c r="EX12" s="45"/>
      <c r="EY12" s="45"/>
      <c r="EZ12" s="45"/>
      <c r="FA12" s="45"/>
      <c r="FB12" s="45"/>
      <c r="FC12" s="45"/>
      <c r="FD12" s="45"/>
      <c r="FE12" s="45"/>
      <c r="FF12" s="45"/>
      <c r="FG12" s="45"/>
      <c r="FH12" s="45"/>
      <c r="FI12" s="45"/>
      <c r="FJ12" s="45"/>
      <c r="FK12" s="45"/>
      <c r="FL12" s="45"/>
      <c r="FM12" s="45"/>
      <c r="FN12" s="45"/>
      <c r="FO12" s="45"/>
      <c r="FP12" s="45"/>
      <c r="FQ12" s="45"/>
      <c r="FR12" s="45"/>
      <c r="FS12" s="45"/>
      <c r="FT12" s="45"/>
      <c r="FU12" s="45"/>
      <c r="FV12" s="45"/>
      <c r="FW12" s="45"/>
      <c r="FX12" s="45"/>
      <c r="FY12" s="45"/>
      <c r="FZ12" s="45"/>
      <c r="GA12" s="45"/>
      <c r="GB12" s="45"/>
      <c r="GC12" s="45"/>
      <c r="GD12" s="45"/>
      <c r="GE12" s="45"/>
      <c r="GF12" s="45"/>
      <c r="GG12" s="45"/>
      <c r="GH12" s="45"/>
      <c r="GI12" s="45"/>
      <c r="GJ12" s="45"/>
      <c r="GK12" s="45"/>
      <c r="GL12" s="45"/>
      <c r="GM12" s="45"/>
      <c r="GN12" s="45"/>
      <c r="GO12" s="45"/>
      <c r="GP12" s="45"/>
      <c r="GQ12" s="45"/>
      <c r="GR12" s="45"/>
      <c r="GS12" s="45"/>
      <c r="GT12" s="45"/>
      <c r="GU12" s="45"/>
      <c r="GV12" s="45"/>
      <c r="GW12" s="45"/>
      <c r="GX12" s="45"/>
      <c r="GY12" s="45"/>
      <c r="GZ12" s="45"/>
      <c r="HA12" s="45"/>
      <c r="HB12" s="45"/>
      <c r="HC12" s="45"/>
      <c r="HD12" s="45"/>
      <c r="HE12" s="45"/>
      <c r="HF12" s="45"/>
      <c r="HG12" s="45"/>
      <c r="HH12" s="45"/>
      <c r="HI12" s="45"/>
      <c r="HJ12" s="45"/>
      <c r="HK12" s="45"/>
      <c r="HL12" s="45"/>
      <c r="HM12" s="45"/>
      <c r="HN12" s="45"/>
      <c r="HO12" s="45"/>
      <c r="HP12" s="45"/>
      <c r="HQ12" s="45"/>
      <c r="HR12" s="45"/>
      <c r="HS12" s="45"/>
      <c r="HT12" s="45"/>
      <c r="HU12" s="45"/>
      <c r="HV12" s="45"/>
      <c r="HW12" s="45"/>
      <c r="HX12" s="45"/>
      <c r="HY12" s="45"/>
      <c r="HZ12" s="45"/>
      <c r="IA12" s="45"/>
      <c r="IB12" s="45"/>
      <c r="IC12" s="45"/>
      <c r="ID12" s="45"/>
      <c r="IE12" s="45"/>
      <c r="IF12" s="45"/>
      <c r="IG12" s="45"/>
      <c r="IH12" s="45"/>
      <c r="II12" s="45"/>
      <c r="IJ12" s="45"/>
      <c r="IK12" s="45"/>
      <c r="IL12" s="45"/>
      <c r="IM12" s="45"/>
      <c r="IN12" s="45"/>
      <c r="IO12" s="45"/>
      <c r="IP12" s="45"/>
      <c r="IQ12" s="45"/>
      <c r="IR12" s="45"/>
      <c r="IS12" s="45"/>
      <c r="IT12" s="45"/>
      <c r="IU12" s="45"/>
      <c r="IV12" s="45"/>
      <c r="IW12" s="45"/>
      <c r="IX12" s="45"/>
      <c r="IY12" s="45"/>
      <c r="IZ12" s="45"/>
      <c r="JA12" s="45"/>
      <c r="JB12" s="45"/>
      <c r="JC12" s="45"/>
      <c r="JD12" s="45"/>
      <c r="JE12" s="45"/>
      <c r="JF12" s="45"/>
      <c r="JG12" s="45"/>
      <c r="JH12" s="45"/>
      <c r="JI12" s="45"/>
      <c r="JJ12" s="45"/>
      <c r="JK12" s="45"/>
      <c r="JL12" s="45"/>
      <c r="JM12" s="45"/>
      <c r="JN12" s="45"/>
      <c r="JO12" s="45"/>
      <c r="JP12" s="45"/>
      <c r="JQ12" s="45"/>
      <c r="JR12" s="45"/>
      <c r="JS12" s="45"/>
      <c r="JT12" s="45"/>
      <c r="JU12" s="45"/>
      <c r="JV12" s="45"/>
      <c r="JW12" s="45"/>
      <c r="JX12" s="45"/>
      <c r="JY12" s="45"/>
      <c r="JZ12" s="45"/>
      <c r="KA12" s="45"/>
      <c r="KB12" s="45"/>
      <c r="KC12" s="45"/>
      <c r="KD12" s="45"/>
      <c r="KE12" s="45"/>
      <c r="KF12" s="45"/>
      <c r="KG12" s="45"/>
      <c r="KH12" s="45"/>
      <c r="KI12" s="45"/>
      <c r="KJ12" s="45"/>
      <c r="KK12" s="45"/>
      <c r="KL12" s="45"/>
      <c r="KM12" s="45"/>
      <c r="KN12" s="45"/>
      <c r="KO12" s="45"/>
      <c r="KP12" s="45"/>
      <c r="KQ12" s="45"/>
      <c r="KR12" s="45"/>
      <c r="KS12" s="45"/>
      <c r="KT12" s="45"/>
      <c r="KU12" s="45"/>
      <c r="KV12" s="45"/>
      <c r="KW12" s="45"/>
      <c r="KX12" s="45"/>
      <c r="KY12" s="45"/>
      <c r="KZ12" s="45"/>
      <c r="LA12" s="45"/>
      <c r="LB12" s="45"/>
      <c r="LC12" s="45"/>
      <c r="LD12" s="45"/>
      <c r="LE12" s="45"/>
      <c r="LF12" s="45"/>
      <c r="LG12" s="45"/>
      <c r="LH12" s="45"/>
      <c r="LI12" s="45"/>
      <c r="LJ12" s="45"/>
      <c r="LK12" s="45"/>
      <c r="LL12" s="45"/>
      <c r="LM12" s="45"/>
      <c r="LN12" s="45"/>
      <c r="LO12" s="45"/>
      <c r="LP12" s="45"/>
      <c r="LQ12" s="45"/>
      <c r="LR12" s="45"/>
      <c r="LS12" s="45"/>
      <c r="LT12" s="45"/>
      <c r="LU12" s="45"/>
      <c r="LV12" s="45"/>
      <c r="LW12" s="45"/>
      <c r="LX12" s="45"/>
      <c r="LY12" s="45"/>
    </row>
    <row r="13" spans="1:337" s="44" customFormat="1" ht="18.75" x14ac:dyDescent="0.3">
      <c r="A13" s="72" t="s">
        <v>103</v>
      </c>
      <c r="B13" s="99">
        <f t="shared" si="0"/>
        <v>0</v>
      </c>
      <c r="C13" s="108">
        <f>SUM(C17:C18)</f>
        <v>0</v>
      </c>
      <c r="D13" s="109">
        <f>SUM(D17:D18)</f>
        <v>0</v>
      </c>
      <c r="E13" s="109">
        <f t="shared" ref="E13:F13" si="3">SUM(E17:E18)</f>
        <v>0</v>
      </c>
      <c r="F13" s="110">
        <f t="shared" si="3"/>
        <v>0</v>
      </c>
      <c r="G13" s="50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45"/>
      <c r="AI13" s="45"/>
      <c r="AJ13" s="45"/>
      <c r="AK13" s="45"/>
      <c r="AL13" s="45"/>
      <c r="AM13" s="45"/>
      <c r="AN13" s="45"/>
      <c r="AO13" s="45"/>
      <c r="AP13" s="45"/>
      <c r="AQ13" s="45"/>
      <c r="AR13" s="45"/>
      <c r="AS13" s="45"/>
      <c r="AT13" s="45"/>
      <c r="AU13" s="45"/>
      <c r="AV13" s="45"/>
      <c r="AW13" s="45"/>
      <c r="AX13" s="45"/>
      <c r="AY13" s="45"/>
      <c r="AZ13" s="45"/>
      <c r="BA13" s="45"/>
      <c r="BB13" s="45"/>
      <c r="BC13" s="45"/>
      <c r="BD13" s="45"/>
      <c r="BE13" s="45"/>
      <c r="BF13" s="45"/>
      <c r="BG13" s="45"/>
      <c r="BH13" s="45"/>
      <c r="BI13" s="45"/>
      <c r="BJ13" s="45"/>
      <c r="BK13" s="45"/>
      <c r="BL13" s="45"/>
      <c r="BM13" s="45"/>
      <c r="BN13" s="45"/>
      <c r="BO13" s="45"/>
      <c r="BP13" s="45"/>
      <c r="BQ13" s="45"/>
      <c r="BR13" s="45"/>
      <c r="BS13" s="45"/>
      <c r="BT13" s="45"/>
      <c r="BU13" s="45"/>
      <c r="BV13" s="45"/>
      <c r="BW13" s="45"/>
      <c r="BX13" s="45"/>
      <c r="BY13" s="45"/>
      <c r="BZ13" s="45"/>
      <c r="CA13" s="45"/>
      <c r="CB13" s="45"/>
      <c r="CC13" s="45"/>
      <c r="CD13" s="45"/>
      <c r="CE13" s="45"/>
      <c r="CF13" s="45"/>
      <c r="CG13" s="45"/>
      <c r="CH13" s="45"/>
      <c r="CI13" s="45"/>
      <c r="CJ13" s="45"/>
      <c r="CK13" s="45"/>
      <c r="CL13" s="45"/>
      <c r="CM13" s="45"/>
      <c r="CN13" s="45"/>
      <c r="CO13" s="45"/>
      <c r="CP13" s="45"/>
      <c r="CQ13" s="45"/>
      <c r="CR13" s="45"/>
      <c r="CS13" s="45"/>
      <c r="CT13" s="45"/>
      <c r="CU13" s="45"/>
      <c r="CV13" s="45"/>
      <c r="CW13" s="45"/>
      <c r="CX13" s="45"/>
      <c r="CY13" s="45"/>
      <c r="CZ13" s="45"/>
      <c r="DA13" s="45"/>
      <c r="DB13" s="45"/>
      <c r="DC13" s="45"/>
      <c r="DD13" s="45"/>
      <c r="DE13" s="45"/>
      <c r="DF13" s="45"/>
      <c r="DG13" s="45"/>
      <c r="DH13" s="45"/>
      <c r="DI13" s="45"/>
      <c r="DJ13" s="45"/>
      <c r="DK13" s="45"/>
      <c r="DL13" s="45"/>
      <c r="DM13" s="45"/>
      <c r="DN13" s="45"/>
      <c r="DO13" s="45"/>
      <c r="DP13" s="45"/>
      <c r="DQ13" s="45"/>
      <c r="DR13" s="45"/>
      <c r="DS13" s="45"/>
      <c r="DT13" s="45"/>
      <c r="DU13" s="45"/>
      <c r="DV13" s="45"/>
      <c r="DW13" s="45"/>
      <c r="DX13" s="45"/>
      <c r="DY13" s="45"/>
      <c r="DZ13" s="45"/>
      <c r="EA13" s="45"/>
      <c r="EB13" s="45"/>
      <c r="EC13" s="45"/>
      <c r="ED13" s="45"/>
      <c r="EE13" s="45"/>
      <c r="EF13" s="45"/>
      <c r="EG13" s="45"/>
      <c r="EH13" s="45"/>
      <c r="EI13" s="45"/>
      <c r="EJ13" s="45"/>
      <c r="EK13" s="45"/>
      <c r="EL13" s="45"/>
      <c r="EM13" s="45"/>
      <c r="EN13" s="45"/>
      <c r="EO13" s="45"/>
      <c r="EP13" s="45"/>
      <c r="EQ13" s="45"/>
      <c r="ER13" s="45"/>
      <c r="ES13" s="45"/>
      <c r="ET13" s="45"/>
      <c r="EU13" s="45"/>
      <c r="EV13" s="45"/>
      <c r="EW13" s="45"/>
      <c r="EX13" s="45"/>
      <c r="EY13" s="45"/>
      <c r="EZ13" s="45"/>
      <c r="FA13" s="45"/>
      <c r="FB13" s="45"/>
      <c r="FC13" s="45"/>
      <c r="FD13" s="45"/>
      <c r="FE13" s="45"/>
      <c r="FF13" s="45"/>
      <c r="FG13" s="45"/>
      <c r="FH13" s="45"/>
      <c r="FI13" s="45"/>
      <c r="FJ13" s="45"/>
      <c r="FK13" s="45"/>
      <c r="FL13" s="45"/>
      <c r="FM13" s="45"/>
      <c r="FN13" s="45"/>
      <c r="FO13" s="45"/>
      <c r="FP13" s="45"/>
      <c r="FQ13" s="45"/>
      <c r="FR13" s="45"/>
      <c r="FS13" s="45"/>
      <c r="FT13" s="45"/>
      <c r="FU13" s="45"/>
      <c r="FV13" s="45"/>
      <c r="FW13" s="45"/>
      <c r="FX13" s="45"/>
      <c r="FY13" s="45"/>
      <c r="FZ13" s="45"/>
      <c r="GA13" s="45"/>
      <c r="GB13" s="45"/>
      <c r="GC13" s="45"/>
      <c r="GD13" s="45"/>
      <c r="GE13" s="45"/>
      <c r="GF13" s="45"/>
      <c r="GG13" s="45"/>
      <c r="GH13" s="45"/>
      <c r="GI13" s="45"/>
      <c r="GJ13" s="45"/>
      <c r="GK13" s="45"/>
      <c r="GL13" s="45"/>
      <c r="GM13" s="45"/>
      <c r="GN13" s="45"/>
      <c r="GO13" s="45"/>
      <c r="GP13" s="45"/>
      <c r="GQ13" s="45"/>
      <c r="GR13" s="45"/>
      <c r="GS13" s="45"/>
      <c r="GT13" s="45"/>
      <c r="GU13" s="45"/>
      <c r="GV13" s="45"/>
      <c r="GW13" s="45"/>
      <c r="GX13" s="45"/>
      <c r="GY13" s="45"/>
      <c r="GZ13" s="45"/>
      <c r="HA13" s="45"/>
      <c r="HB13" s="45"/>
      <c r="HC13" s="45"/>
      <c r="HD13" s="45"/>
      <c r="HE13" s="45"/>
      <c r="HF13" s="45"/>
      <c r="HG13" s="45"/>
      <c r="HH13" s="45"/>
      <c r="HI13" s="45"/>
      <c r="HJ13" s="45"/>
      <c r="HK13" s="45"/>
      <c r="HL13" s="45"/>
      <c r="HM13" s="45"/>
      <c r="HN13" s="45"/>
      <c r="HO13" s="45"/>
      <c r="HP13" s="45"/>
      <c r="HQ13" s="45"/>
      <c r="HR13" s="45"/>
      <c r="HS13" s="45"/>
      <c r="HT13" s="45"/>
      <c r="HU13" s="45"/>
      <c r="HV13" s="45"/>
      <c r="HW13" s="45"/>
      <c r="HX13" s="45"/>
      <c r="HY13" s="45"/>
      <c r="HZ13" s="45"/>
      <c r="IA13" s="45"/>
      <c r="IB13" s="45"/>
      <c r="IC13" s="45"/>
      <c r="ID13" s="45"/>
      <c r="IE13" s="45"/>
      <c r="IF13" s="45"/>
      <c r="IG13" s="45"/>
      <c r="IH13" s="45"/>
      <c r="II13" s="45"/>
      <c r="IJ13" s="45"/>
      <c r="IK13" s="45"/>
      <c r="IL13" s="45"/>
      <c r="IM13" s="45"/>
      <c r="IN13" s="45"/>
      <c r="IO13" s="45"/>
      <c r="IP13" s="45"/>
      <c r="IQ13" s="45"/>
      <c r="IR13" s="45"/>
      <c r="IS13" s="45"/>
      <c r="IT13" s="45"/>
      <c r="IU13" s="45"/>
      <c r="IV13" s="45"/>
      <c r="IW13" s="45"/>
      <c r="IX13" s="45"/>
      <c r="IY13" s="45"/>
      <c r="IZ13" s="45"/>
      <c r="JA13" s="45"/>
      <c r="JB13" s="45"/>
      <c r="JC13" s="45"/>
      <c r="JD13" s="45"/>
      <c r="JE13" s="45"/>
      <c r="JF13" s="45"/>
      <c r="JG13" s="45"/>
      <c r="JH13" s="45"/>
      <c r="JI13" s="45"/>
      <c r="JJ13" s="45"/>
      <c r="JK13" s="45"/>
      <c r="JL13" s="45"/>
      <c r="JM13" s="45"/>
      <c r="JN13" s="45"/>
      <c r="JO13" s="45"/>
      <c r="JP13" s="45"/>
      <c r="JQ13" s="45"/>
      <c r="JR13" s="45"/>
      <c r="JS13" s="45"/>
      <c r="JT13" s="45"/>
      <c r="JU13" s="45"/>
      <c r="JV13" s="45"/>
      <c r="JW13" s="45"/>
      <c r="JX13" s="45"/>
      <c r="JY13" s="45"/>
      <c r="JZ13" s="45"/>
      <c r="KA13" s="45"/>
      <c r="KB13" s="45"/>
      <c r="KC13" s="45"/>
      <c r="KD13" s="45"/>
      <c r="KE13" s="45"/>
      <c r="KF13" s="45"/>
      <c r="KG13" s="45"/>
      <c r="KH13" s="45"/>
      <c r="KI13" s="45"/>
      <c r="KJ13" s="45"/>
      <c r="KK13" s="45"/>
      <c r="KL13" s="45"/>
      <c r="KM13" s="45"/>
      <c r="KN13" s="45"/>
      <c r="KO13" s="45"/>
      <c r="KP13" s="45"/>
      <c r="KQ13" s="45"/>
      <c r="KR13" s="45"/>
      <c r="KS13" s="45"/>
      <c r="KT13" s="45"/>
      <c r="KU13" s="45"/>
      <c r="KV13" s="45"/>
      <c r="KW13" s="45"/>
      <c r="KX13" s="45"/>
      <c r="KY13" s="45"/>
      <c r="KZ13" s="45"/>
      <c r="LA13" s="45"/>
      <c r="LB13" s="45"/>
      <c r="LC13" s="45"/>
      <c r="LD13" s="45"/>
      <c r="LE13" s="45"/>
      <c r="LF13" s="45"/>
      <c r="LG13" s="45"/>
      <c r="LH13" s="45"/>
      <c r="LI13" s="45"/>
      <c r="LJ13" s="45"/>
      <c r="LK13" s="45"/>
      <c r="LL13" s="45"/>
      <c r="LM13" s="45"/>
      <c r="LN13" s="45"/>
      <c r="LO13" s="45"/>
      <c r="LP13" s="45"/>
      <c r="LQ13" s="45"/>
      <c r="LR13" s="45"/>
      <c r="LS13" s="45"/>
      <c r="LT13" s="45"/>
      <c r="LU13" s="45"/>
      <c r="LV13" s="45"/>
      <c r="LW13" s="45"/>
      <c r="LX13" s="45"/>
      <c r="LY13" s="45"/>
    </row>
    <row r="14" spans="1:337" s="44" customFormat="1" ht="18.75" x14ac:dyDescent="0.3">
      <c r="A14" s="76" t="s">
        <v>104</v>
      </c>
      <c r="B14" s="102">
        <f t="shared" si="0"/>
        <v>0</v>
      </c>
      <c r="C14" s="108">
        <v>0</v>
      </c>
      <c r="D14" s="109">
        <v>0</v>
      </c>
      <c r="E14" s="109">
        <v>0</v>
      </c>
      <c r="F14" s="110">
        <v>0</v>
      </c>
      <c r="G14" s="50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45"/>
      <c r="AH14" s="45"/>
      <c r="AI14" s="45"/>
      <c r="AJ14" s="45"/>
      <c r="AK14" s="45"/>
      <c r="AL14" s="45"/>
      <c r="AM14" s="45"/>
      <c r="AN14" s="45"/>
      <c r="AO14" s="45"/>
      <c r="AP14" s="45"/>
      <c r="AQ14" s="45"/>
      <c r="AR14" s="45"/>
      <c r="AS14" s="45"/>
      <c r="AT14" s="45"/>
      <c r="AU14" s="45"/>
      <c r="AV14" s="45"/>
      <c r="AW14" s="45"/>
      <c r="AX14" s="45"/>
      <c r="AY14" s="45"/>
      <c r="AZ14" s="45"/>
      <c r="BA14" s="45"/>
      <c r="BB14" s="45"/>
      <c r="BC14" s="45"/>
      <c r="BD14" s="45"/>
      <c r="BE14" s="45"/>
      <c r="BF14" s="45"/>
      <c r="BG14" s="45"/>
      <c r="BH14" s="45"/>
      <c r="BI14" s="45"/>
      <c r="BJ14" s="45"/>
      <c r="BK14" s="45"/>
      <c r="BL14" s="45"/>
      <c r="BM14" s="45"/>
      <c r="BN14" s="45"/>
      <c r="BO14" s="45"/>
      <c r="BP14" s="45"/>
      <c r="BQ14" s="45"/>
      <c r="BR14" s="45"/>
      <c r="BS14" s="45"/>
      <c r="BT14" s="45"/>
      <c r="BU14" s="45"/>
      <c r="BV14" s="45"/>
      <c r="BW14" s="45"/>
      <c r="BX14" s="45"/>
      <c r="BY14" s="45"/>
      <c r="BZ14" s="45"/>
      <c r="CA14" s="45"/>
      <c r="CB14" s="45"/>
      <c r="CC14" s="45"/>
      <c r="CD14" s="45"/>
      <c r="CE14" s="45"/>
      <c r="CF14" s="45"/>
      <c r="CG14" s="45"/>
      <c r="CH14" s="45"/>
      <c r="CI14" s="45"/>
      <c r="CJ14" s="45"/>
      <c r="CK14" s="45"/>
      <c r="CL14" s="45"/>
      <c r="CM14" s="45"/>
      <c r="CN14" s="45"/>
      <c r="CO14" s="45"/>
      <c r="CP14" s="45"/>
      <c r="CQ14" s="45"/>
      <c r="CR14" s="45"/>
      <c r="CS14" s="45"/>
      <c r="CT14" s="45"/>
      <c r="CU14" s="45"/>
      <c r="CV14" s="45"/>
      <c r="CW14" s="45"/>
      <c r="CX14" s="45"/>
      <c r="CY14" s="45"/>
      <c r="CZ14" s="45"/>
      <c r="DA14" s="45"/>
      <c r="DB14" s="45"/>
      <c r="DC14" s="45"/>
      <c r="DD14" s="45"/>
      <c r="DE14" s="45"/>
      <c r="DF14" s="45"/>
      <c r="DG14" s="45"/>
      <c r="DH14" s="45"/>
      <c r="DI14" s="45"/>
      <c r="DJ14" s="45"/>
      <c r="DK14" s="45"/>
      <c r="DL14" s="45"/>
      <c r="DM14" s="45"/>
      <c r="DN14" s="45"/>
      <c r="DO14" s="45"/>
      <c r="DP14" s="45"/>
      <c r="DQ14" s="45"/>
      <c r="DR14" s="45"/>
      <c r="DS14" s="45"/>
      <c r="DT14" s="45"/>
      <c r="DU14" s="45"/>
      <c r="DV14" s="45"/>
      <c r="DW14" s="45"/>
      <c r="DX14" s="45"/>
      <c r="DY14" s="45"/>
      <c r="DZ14" s="45"/>
      <c r="EA14" s="45"/>
      <c r="EB14" s="45"/>
      <c r="EC14" s="45"/>
      <c r="ED14" s="45"/>
      <c r="EE14" s="45"/>
      <c r="EF14" s="45"/>
      <c r="EG14" s="45"/>
      <c r="EH14" s="45"/>
      <c r="EI14" s="45"/>
      <c r="EJ14" s="45"/>
      <c r="EK14" s="45"/>
      <c r="EL14" s="45"/>
      <c r="EM14" s="45"/>
      <c r="EN14" s="45"/>
      <c r="EO14" s="45"/>
      <c r="EP14" s="45"/>
      <c r="EQ14" s="45"/>
      <c r="ER14" s="45"/>
      <c r="ES14" s="45"/>
      <c r="ET14" s="45"/>
      <c r="EU14" s="45"/>
      <c r="EV14" s="45"/>
      <c r="EW14" s="45"/>
      <c r="EX14" s="45"/>
      <c r="EY14" s="45"/>
      <c r="EZ14" s="45"/>
      <c r="FA14" s="45"/>
      <c r="FB14" s="45"/>
      <c r="FC14" s="45"/>
      <c r="FD14" s="45"/>
      <c r="FE14" s="45"/>
      <c r="FF14" s="45"/>
      <c r="FG14" s="45"/>
      <c r="FH14" s="45"/>
      <c r="FI14" s="45"/>
      <c r="FJ14" s="45"/>
      <c r="FK14" s="45"/>
      <c r="FL14" s="45"/>
      <c r="FM14" s="45"/>
      <c r="FN14" s="45"/>
      <c r="FO14" s="45"/>
      <c r="FP14" s="45"/>
      <c r="FQ14" s="45"/>
      <c r="FR14" s="45"/>
      <c r="FS14" s="45"/>
      <c r="FT14" s="45"/>
      <c r="FU14" s="45"/>
      <c r="FV14" s="45"/>
      <c r="FW14" s="45"/>
      <c r="FX14" s="45"/>
      <c r="FY14" s="45"/>
      <c r="FZ14" s="45"/>
      <c r="GA14" s="45"/>
      <c r="GB14" s="45"/>
      <c r="GC14" s="45"/>
      <c r="GD14" s="45"/>
      <c r="GE14" s="45"/>
      <c r="GF14" s="45"/>
      <c r="GG14" s="45"/>
      <c r="GH14" s="45"/>
      <c r="GI14" s="45"/>
      <c r="GJ14" s="45"/>
      <c r="GK14" s="45"/>
      <c r="GL14" s="45"/>
      <c r="GM14" s="45"/>
      <c r="GN14" s="45"/>
      <c r="GO14" s="45"/>
      <c r="GP14" s="45"/>
      <c r="GQ14" s="45"/>
      <c r="GR14" s="45"/>
      <c r="GS14" s="45"/>
      <c r="GT14" s="45"/>
      <c r="GU14" s="45"/>
      <c r="GV14" s="45"/>
      <c r="GW14" s="45"/>
      <c r="GX14" s="45"/>
      <c r="GY14" s="45"/>
      <c r="GZ14" s="45"/>
      <c r="HA14" s="45"/>
      <c r="HB14" s="45"/>
      <c r="HC14" s="45"/>
      <c r="HD14" s="45"/>
      <c r="HE14" s="45"/>
      <c r="HF14" s="45"/>
      <c r="HG14" s="45"/>
      <c r="HH14" s="45"/>
      <c r="HI14" s="45"/>
      <c r="HJ14" s="45"/>
      <c r="HK14" s="45"/>
      <c r="HL14" s="45"/>
      <c r="HM14" s="45"/>
      <c r="HN14" s="45"/>
      <c r="HO14" s="45"/>
      <c r="HP14" s="45"/>
      <c r="HQ14" s="45"/>
      <c r="HR14" s="45"/>
      <c r="HS14" s="45"/>
      <c r="HT14" s="45"/>
      <c r="HU14" s="45"/>
      <c r="HV14" s="45"/>
      <c r="HW14" s="45"/>
      <c r="HX14" s="45"/>
      <c r="HY14" s="45"/>
      <c r="HZ14" s="45"/>
      <c r="IA14" s="45"/>
      <c r="IB14" s="45"/>
      <c r="IC14" s="45"/>
      <c r="ID14" s="45"/>
      <c r="IE14" s="45"/>
      <c r="IF14" s="45"/>
      <c r="IG14" s="45"/>
      <c r="IH14" s="45"/>
      <c r="II14" s="45"/>
      <c r="IJ14" s="45"/>
      <c r="IK14" s="45"/>
      <c r="IL14" s="45"/>
      <c r="IM14" s="45"/>
      <c r="IN14" s="45"/>
      <c r="IO14" s="45"/>
      <c r="IP14" s="45"/>
      <c r="IQ14" s="45"/>
      <c r="IR14" s="45"/>
      <c r="IS14" s="45"/>
      <c r="IT14" s="45"/>
      <c r="IU14" s="45"/>
      <c r="IV14" s="45"/>
      <c r="IW14" s="45"/>
      <c r="IX14" s="45"/>
      <c r="IY14" s="45"/>
      <c r="IZ14" s="45"/>
      <c r="JA14" s="45"/>
      <c r="JB14" s="45"/>
      <c r="JC14" s="45"/>
      <c r="JD14" s="45"/>
      <c r="JE14" s="45"/>
      <c r="JF14" s="45"/>
      <c r="JG14" s="45"/>
      <c r="JH14" s="45"/>
      <c r="JI14" s="45"/>
      <c r="JJ14" s="45"/>
      <c r="JK14" s="45"/>
      <c r="JL14" s="45"/>
      <c r="JM14" s="45"/>
      <c r="JN14" s="45"/>
      <c r="JO14" s="45"/>
      <c r="JP14" s="45"/>
      <c r="JQ14" s="45"/>
      <c r="JR14" s="45"/>
      <c r="JS14" s="45"/>
      <c r="JT14" s="45"/>
      <c r="JU14" s="45"/>
      <c r="JV14" s="45"/>
      <c r="JW14" s="45"/>
      <c r="JX14" s="45"/>
      <c r="JY14" s="45"/>
      <c r="JZ14" s="45"/>
      <c r="KA14" s="45"/>
      <c r="KB14" s="45"/>
      <c r="KC14" s="45"/>
      <c r="KD14" s="45"/>
      <c r="KE14" s="45"/>
      <c r="KF14" s="45"/>
      <c r="KG14" s="45"/>
      <c r="KH14" s="45"/>
      <c r="KI14" s="45"/>
      <c r="KJ14" s="45"/>
      <c r="KK14" s="45"/>
      <c r="KL14" s="45"/>
      <c r="KM14" s="45"/>
      <c r="KN14" s="45"/>
      <c r="KO14" s="45"/>
      <c r="KP14" s="45"/>
      <c r="KQ14" s="45"/>
      <c r="KR14" s="45"/>
      <c r="KS14" s="45"/>
      <c r="KT14" s="45"/>
      <c r="KU14" s="45"/>
      <c r="KV14" s="45"/>
      <c r="KW14" s="45"/>
      <c r="KX14" s="45"/>
      <c r="KY14" s="45"/>
      <c r="KZ14" s="45"/>
      <c r="LA14" s="45"/>
      <c r="LB14" s="45"/>
      <c r="LC14" s="45"/>
      <c r="LD14" s="45"/>
      <c r="LE14" s="45"/>
      <c r="LF14" s="45"/>
      <c r="LG14" s="45"/>
      <c r="LH14" s="45"/>
      <c r="LI14" s="45"/>
      <c r="LJ14" s="45"/>
      <c r="LK14" s="45"/>
      <c r="LL14" s="45"/>
      <c r="LM14" s="45"/>
      <c r="LN14" s="45"/>
      <c r="LO14" s="45"/>
      <c r="LP14" s="45"/>
      <c r="LQ14" s="45"/>
      <c r="LR14" s="45"/>
      <c r="LS14" s="45"/>
      <c r="LT14" s="45"/>
      <c r="LU14" s="45"/>
      <c r="LV14" s="45"/>
      <c r="LW14" s="45"/>
      <c r="LX14" s="45"/>
      <c r="LY14" s="45"/>
    </row>
    <row r="15" spans="1:337" s="44" customFormat="1" ht="18.75" x14ac:dyDescent="0.3">
      <c r="A15" s="76" t="s">
        <v>105</v>
      </c>
      <c r="B15" s="102">
        <f t="shared" si="0"/>
        <v>0</v>
      </c>
      <c r="C15" s="108">
        <f>C13*0.85</f>
        <v>0</v>
      </c>
      <c r="D15" s="109">
        <f t="shared" ref="D15:F15" si="4">D13*0.85</f>
        <v>0</v>
      </c>
      <c r="E15" s="109">
        <f t="shared" si="4"/>
        <v>0</v>
      </c>
      <c r="F15" s="110">
        <f t="shared" si="4"/>
        <v>0</v>
      </c>
      <c r="G15" s="50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5"/>
      <c r="U15" s="45"/>
      <c r="V15" s="45"/>
      <c r="W15" s="45"/>
      <c r="X15" s="45"/>
      <c r="Y15" s="45"/>
      <c r="Z15" s="45"/>
      <c r="AA15" s="45"/>
      <c r="AB15" s="45"/>
      <c r="AC15" s="45"/>
      <c r="AD15" s="45"/>
      <c r="AE15" s="45"/>
      <c r="AF15" s="45"/>
      <c r="AG15" s="45"/>
      <c r="AH15" s="45"/>
      <c r="AI15" s="45"/>
      <c r="AJ15" s="45"/>
      <c r="AK15" s="45"/>
      <c r="AL15" s="45"/>
      <c r="AM15" s="45"/>
      <c r="AN15" s="45"/>
      <c r="AO15" s="45"/>
      <c r="AP15" s="45"/>
      <c r="AQ15" s="45"/>
      <c r="AR15" s="45"/>
      <c r="AS15" s="45"/>
      <c r="AT15" s="45"/>
      <c r="AU15" s="45"/>
      <c r="AV15" s="45"/>
      <c r="AW15" s="45"/>
      <c r="AX15" s="45"/>
      <c r="AY15" s="45"/>
      <c r="AZ15" s="45"/>
      <c r="BA15" s="45"/>
      <c r="BB15" s="45"/>
      <c r="BC15" s="45"/>
      <c r="BD15" s="45"/>
      <c r="BE15" s="45"/>
      <c r="BF15" s="45"/>
      <c r="BG15" s="45"/>
      <c r="BH15" s="45"/>
      <c r="BI15" s="45"/>
      <c r="BJ15" s="45"/>
      <c r="BK15" s="45"/>
      <c r="BL15" s="45"/>
      <c r="BM15" s="45"/>
      <c r="BN15" s="45"/>
      <c r="BO15" s="45"/>
      <c r="BP15" s="45"/>
      <c r="BQ15" s="45"/>
      <c r="BR15" s="45"/>
      <c r="BS15" s="45"/>
      <c r="BT15" s="45"/>
      <c r="BU15" s="45"/>
      <c r="BV15" s="45"/>
      <c r="BW15" s="45"/>
      <c r="BX15" s="45"/>
      <c r="BY15" s="45"/>
      <c r="BZ15" s="45"/>
      <c r="CA15" s="45"/>
      <c r="CB15" s="45"/>
      <c r="CC15" s="45"/>
      <c r="CD15" s="45"/>
      <c r="CE15" s="45"/>
      <c r="CF15" s="45"/>
      <c r="CG15" s="45"/>
      <c r="CH15" s="45"/>
      <c r="CI15" s="45"/>
      <c r="CJ15" s="45"/>
      <c r="CK15" s="45"/>
      <c r="CL15" s="45"/>
      <c r="CM15" s="45"/>
      <c r="CN15" s="45"/>
      <c r="CO15" s="45"/>
      <c r="CP15" s="45"/>
      <c r="CQ15" s="45"/>
      <c r="CR15" s="45"/>
      <c r="CS15" s="45"/>
      <c r="CT15" s="45"/>
      <c r="CU15" s="45"/>
      <c r="CV15" s="45"/>
      <c r="CW15" s="45"/>
      <c r="CX15" s="45"/>
      <c r="CY15" s="45"/>
      <c r="CZ15" s="45"/>
      <c r="DA15" s="45"/>
      <c r="DB15" s="45"/>
      <c r="DC15" s="45"/>
      <c r="DD15" s="45"/>
      <c r="DE15" s="45"/>
      <c r="DF15" s="45"/>
      <c r="DG15" s="45"/>
      <c r="DH15" s="45"/>
      <c r="DI15" s="45"/>
      <c r="DJ15" s="45"/>
      <c r="DK15" s="45"/>
      <c r="DL15" s="45"/>
      <c r="DM15" s="45"/>
      <c r="DN15" s="45"/>
      <c r="DO15" s="45"/>
      <c r="DP15" s="45"/>
      <c r="DQ15" s="45"/>
      <c r="DR15" s="45"/>
      <c r="DS15" s="45"/>
      <c r="DT15" s="45"/>
      <c r="DU15" s="45"/>
      <c r="DV15" s="45"/>
      <c r="DW15" s="45"/>
      <c r="DX15" s="45"/>
      <c r="DY15" s="45"/>
      <c r="DZ15" s="45"/>
      <c r="EA15" s="45"/>
      <c r="EB15" s="45"/>
      <c r="EC15" s="45"/>
      <c r="ED15" s="45"/>
      <c r="EE15" s="45"/>
      <c r="EF15" s="45"/>
      <c r="EG15" s="45"/>
      <c r="EH15" s="45"/>
      <c r="EI15" s="45"/>
      <c r="EJ15" s="45"/>
      <c r="EK15" s="45"/>
      <c r="EL15" s="45"/>
      <c r="EM15" s="45"/>
      <c r="EN15" s="45"/>
      <c r="EO15" s="45"/>
      <c r="EP15" s="45"/>
      <c r="EQ15" s="45"/>
      <c r="ER15" s="45"/>
      <c r="ES15" s="45"/>
      <c r="ET15" s="45"/>
      <c r="EU15" s="45"/>
      <c r="EV15" s="45"/>
      <c r="EW15" s="45"/>
      <c r="EX15" s="45"/>
      <c r="EY15" s="45"/>
      <c r="EZ15" s="45"/>
      <c r="FA15" s="45"/>
      <c r="FB15" s="45"/>
      <c r="FC15" s="45"/>
      <c r="FD15" s="45"/>
      <c r="FE15" s="45"/>
      <c r="FF15" s="45"/>
      <c r="FG15" s="45"/>
      <c r="FH15" s="45"/>
      <c r="FI15" s="45"/>
      <c r="FJ15" s="45"/>
      <c r="FK15" s="45"/>
      <c r="FL15" s="45"/>
      <c r="FM15" s="45"/>
      <c r="FN15" s="45"/>
      <c r="FO15" s="45"/>
      <c r="FP15" s="45"/>
      <c r="FQ15" s="45"/>
      <c r="FR15" s="45"/>
      <c r="FS15" s="45"/>
      <c r="FT15" s="45"/>
      <c r="FU15" s="45"/>
      <c r="FV15" s="45"/>
      <c r="FW15" s="45"/>
      <c r="FX15" s="45"/>
      <c r="FY15" s="45"/>
      <c r="FZ15" s="45"/>
      <c r="GA15" s="45"/>
      <c r="GB15" s="45"/>
      <c r="GC15" s="45"/>
      <c r="GD15" s="45"/>
      <c r="GE15" s="45"/>
      <c r="GF15" s="45"/>
      <c r="GG15" s="45"/>
      <c r="GH15" s="45"/>
      <c r="GI15" s="45"/>
      <c r="GJ15" s="45"/>
      <c r="GK15" s="45"/>
      <c r="GL15" s="45"/>
      <c r="GM15" s="45"/>
      <c r="GN15" s="45"/>
      <c r="GO15" s="45"/>
      <c r="GP15" s="45"/>
      <c r="GQ15" s="45"/>
      <c r="GR15" s="45"/>
      <c r="GS15" s="45"/>
      <c r="GT15" s="45"/>
      <c r="GU15" s="45"/>
      <c r="GV15" s="45"/>
      <c r="GW15" s="45"/>
      <c r="GX15" s="45"/>
      <c r="GY15" s="45"/>
      <c r="GZ15" s="45"/>
      <c r="HA15" s="45"/>
      <c r="HB15" s="45"/>
      <c r="HC15" s="45"/>
      <c r="HD15" s="45"/>
      <c r="HE15" s="45"/>
      <c r="HF15" s="45"/>
      <c r="HG15" s="45"/>
      <c r="HH15" s="45"/>
      <c r="HI15" s="45"/>
      <c r="HJ15" s="45"/>
      <c r="HK15" s="45"/>
      <c r="HL15" s="45"/>
      <c r="HM15" s="45"/>
      <c r="HN15" s="45"/>
      <c r="HO15" s="45"/>
      <c r="HP15" s="45"/>
      <c r="HQ15" s="45"/>
      <c r="HR15" s="45"/>
      <c r="HS15" s="45"/>
      <c r="HT15" s="45"/>
      <c r="HU15" s="45"/>
      <c r="HV15" s="45"/>
      <c r="HW15" s="45"/>
      <c r="HX15" s="45"/>
      <c r="HY15" s="45"/>
      <c r="HZ15" s="45"/>
      <c r="IA15" s="45"/>
      <c r="IB15" s="45"/>
      <c r="IC15" s="45"/>
      <c r="ID15" s="45"/>
      <c r="IE15" s="45"/>
      <c r="IF15" s="45"/>
      <c r="IG15" s="45"/>
      <c r="IH15" s="45"/>
      <c r="II15" s="45"/>
      <c r="IJ15" s="45"/>
      <c r="IK15" s="45"/>
      <c r="IL15" s="45"/>
      <c r="IM15" s="45"/>
      <c r="IN15" s="45"/>
      <c r="IO15" s="45"/>
      <c r="IP15" s="45"/>
      <c r="IQ15" s="45"/>
      <c r="IR15" s="45"/>
      <c r="IS15" s="45"/>
      <c r="IT15" s="45"/>
      <c r="IU15" s="45"/>
      <c r="IV15" s="45"/>
      <c r="IW15" s="45"/>
      <c r="IX15" s="45"/>
      <c r="IY15" s="45"/>
      <c r="IZ15" s="45"/>
      <c r="JA15" s="45"/>
      <c r="JB15" s="45"/>
      <c r="JC15" s="45"/>
      <c r="JD15" s="45"/>
      <c r="JE15" s="45"/>
      <c r="JF15" s="45"/>
      <c r="JG15" s="45"/>
      <c r="JH15" s="45"/>
      <c r="JI15" s="45"/>
      <c r="JJ15" s="45"/>
      <c r="JK15" s="45"/>
      <c r="JL15" s="45"/>
      <c r="JM15" s="45"/>
      <c r="JN15" s="45"/>
      <c r="JO15" s="45"/>
      <c r="JP15" s="45"/>
      <c r="JQ15" s="45"/>
      <c r="JR15" s="45"/>
      <c r="JS15" s="45"/>
      <c r="JT15" s="45"/>
      <c r="JU15" s="45"/>
      <c r="JV15" s="45"/>
      <c r="JW15" s="45"/>
      <c r="JX15" s="45"/>
      <c r="JY15" s="45"/>
      <c r="JZ15" s="45"/>
      <c r="KA15" s="45"/>
      <c r="KB15" s="45"/>
      <c r="KC15" s="45"/>
      <c r="KD15" s="45"/>
      <c r="KE15" s="45"/>
      <c r="KF15" s="45"/>
      <c r="KG15" s="45"/>
      <c r="KH15" s="45"/>
      <c r="KI15" s="45"/>
      <c r="KJ15" s="45"/>
      <c r="KK15" s="45"/>
      <c r="KL15" s="45"/>
      <c r="KM15" s="45"/>
      <c r="KN15" s="45"/>
      <c r="KO15" s="45"/>
      <c r="KP15" s="45"/>
      <c r="KQ15" s="45"/>
      <c r="KR15" s="45"/>
      <c r="KS15" s="45"/>
      <c r="KT15" s="45"/>
      <c r="KU15" s="45"/>
      <c r="KV15" s="45"/>
      <c r="KW15" s="45"/>
      <c r="KX15" s="45"/>
      <c r="KY15" s="45"/>
      <c r="KZ15" s="45"/>
      <c r="LA15" s="45"/>
      <c r="LB15" s="45"/>
      <c r="LC15" s="45"/>
      <c r="LD15" s="45"/>
      <c r="LE15" s="45"/>
      <c r="LF15" s="45"/>
      <c r="LG15" s="45"/>
      <c r="LH15" s="45"/>
      <c r="LI15" s="45"/>
      <c r="LJ15" s="45"/>
      <c r="LK15" s="45"/>
      <c r="LL15" s="45"/>
      <c r="LM15" s="45"/>
      <c r="LN15" s="45"/>
      <c r="LO15" s="45"/>
      <c r="LP15" s="45"/>
      <c r="LQ15" s="45"/>
      <c r="LR15" s="45"/>
      <c r="LS15" s="45"/>
      <c r="LT15" s="45"/>
      <c r="LU15" s="45"/>
      <c r="LV15" s="45"/>
      <c r="LW15" s="45"/>
      <c r="LX15" s="45"/>
      <c r="LY15" s="45"/>
    </row>
    <row r="16" spans="1:337" s="44" customFormat="1" ht="19.5" thickBot="1" x14ac:dyDescent="0.35">
      <c r="A16" s="80" t="s">
        <v>106</v>
      </c>
      <c r="B16" s="100">
        <f t="shared" si="0"/>
        <v>0</v>
      </c>
      <c r="C16" s="108">
        <f>IF(C19=15%,0,C13*0.15)</f>
        <v>0</v>
      </c>
      <c r="D16" s="109">
        <f>IF(D19=15%,0,D13*0.15)</f>
        <v>0</v>
      </c>
      <c r="E16" s="109">
        <f t="shared" ref="E16:F16" si="5">IF(E19=15%,0,E13*0.15)</f>
        <v>0</v>
      </c>
      <c r="F16" s="110">
        <f t="shared" si="5"/>
        <v>0</v>
      </c>
      <c r="G16" s="50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5"/>
      <c r="AA16" s="45"/>
      <c r="AB16" s="45"/>
      <c r="AC16" s="45"/>
      <c r="AD16" s="45"/>
      <c r="AE16" s="45"/>
      <c r="AF16" s="45"/>
      <c r="AG16" s="45"/>
      <c r="AH16" s="45"/>
      <c r="AI16" s="45"/>
      <c r="AJ16" s="45"/>
      <c r="AK16" s="45"/>
      <c r="AL16" s="45"/>
      <c r="AM16" s="45"/>
      <c r="AN16" s="45"/>
      <c r="AO16" s="45"/>
      <c r="AP16" s="45"/>
      <c r="AQ16" s="45"/>
      <c r="AR16" s="45"/>
      <c r="AS16" s="45"/>
      <c r="AT16" s="45"/>
      <c r="AU16" s="45"/>
      <c r="AV16" s="45"/>
      <c r="AW16" s="45"/>
      <c r="AX16" s="45"/>
      <c r="AY16" s="45"/>
      <c r="AZ16" s="45"/>
      <c r="BA16" s="45"/>
      <c r="BB16" s="45"/>
      <c r="BC16" s="45"/>
      <c r="BD16" s="45"/>
      <c r="BE16" s="45"/>
      <c r="BF16" s="45"/>
      <c r="BG16" s="45"/>
      <c r="BH16" s="45"/>
      <c r="BI16" s="45"/>
      <c r="BJ16" s="45"/>
      <c r="BK16" s="45"/>
      <c r="BL16" s="45"/>
      <c r="BM16" s="45"/>
      <c r="BN16" s="45"/>
      <c r="BO16" s="45"/>
      <c r="BP16" s="45"/>
      <c r="BQ16" s="45"/>
      <c r="BR16" s="45"/>
      <c r="BS16" s="45"/>
      <c r="BT16" s="45"/>
      <c r="BU16" s="45"/>
      <c r="BV16" s="45"/>
      <c r="BW16" s="45"/>
      <c r="BX16" s="45"/>
      <c r="BY16" s="45"/>
      <c r="BZ16" s="45"/>
      <c r="CA16" s="45"/>
      <c r="CB16" s="45"/>
      <c r="CC16" s="45"/>
      <c r="CD16" s="45"/>
      <c r="CE16" s="45"/>
      <c r="CF16" s="45"/>
      <c r="CG16" s="45"/>
      <c r="CH16" s="45"/>
      <c r="CI16" s="45"/>
      <c r="CJ16" s="45"/>
      <c r="CK16" s="45"/>
      <c r="CL16" s="45"/>
      <c r="CM16" s="45"/>
      <c r="CN16" s="45"/>
      <c r="CO16" s="45"/>
      <c r="CP16" s="45"/>
      <c r="CQ16" s="45"/>
      <c r="CR16" s="45"/>
      <c r="CS16" s="45"/>
      <c r="CT16" s="45"/>
      <c r="CU16" s="45"/>
      <c r="CV16" s="45"/>
      <c r="CW16" s="45"/>
      <c r="CX16" s="45"/>
      <c r="CY16" s="45"/>
      <c r="CZ16" s="45"/>
      <c r="DA16" s="45"/>
      <c r="DB16" s="45"/>
      <c r="DC16" s="45"/>
      <c r="DD16" s="45"/>
      <c r="DE16" s="45"/>
      <c r="DF16" s="45"/>
      <c r="DG16" s="45"/>
      <c r="DH16" s="45"/>
      <c r="DI16" s="45"/>
      <c r="DJ16" s="45"/>
      <c r="DK16" s="45"/>
      <c r="DL16" s="45"/>
      <c r="DM16" s="45"/>
      <c r="DN16" s="45"/>
      <c r="DO16" s="45"/>
      <c r="DP16" s="45"/>
      <c r="DQ16" s="45"/>
      <c r="DR16" s="45"/>
      <c r="DS16" s="45"/>
      <c r="DT16" s="45"/>
      <c r="DU16" s="45"/>
      <c r="DV16" s="45"/>
      <c r="DW16" s="45"/>
      <c r="DX16" s="45"/>
      <c r="DY16" s="45"/>
      <c r="DZ16" s="45"/>
      <c r="EA16" s="45"/>
      <c r="EB16" s="45"/>
      <c r="EC16" s="45"/>
      <c r="ED16" s="45"/>
      <c r="EE16" s="45"/>
      <c r="EF16" s="45"/>
      <c r="EG16" s="45"/>
      <c r="EH16" s="45"/>
      <c r="EI16" s="45"/>
      <c r="EJ16" s="45"/>
      <c r="EK16" s="45"/>
      <c r="EL16" s="45"/>
      <c r="EM16" s="45"/>
      <c r="EN16" s="45"/>
      <c r="EO16" s="45"/>
      <c r="EP16" s="45"/>
      <c r="EQ16" s="45"/>
      <c r="ER16" s="45"/>
      <c r="ES16" s="45"/>
      <c r="ET16" s="45"/>
      <c r="EU16" s="45"/>
      <c r="EV16" s="45"/>
      <c r="EW16" s="45"/>
      <c r="EX16" s="45"/>
      <c r="EY16" s="45"/>
      <c r="EZ16" s="45"/>
      <c r="FA16" s="45"/>
      <c r="FB16" s="45"/>
      <c r="FC16" s="45"/>
      <c r="FD16" s="45"/>
      <c r="FE16" s="45"/>
      <c r="FF16" s="45"/>
      <c r="FG16" s="45"/>
      <c r="FH16" s="45"/>
      <c r="FI16" s="45"/>
      <c r="FJ16" s="45"/>
      <c r="FK16" s="45"/>
      <c r="FL16" s="45"/>
      <c r="FM16" s="45"/>
      <c r="FN16" s="45"/>
      <c r="FO16" s="45"/>
      <c r="FP16" s="45"/>
      <c r="FQ16" s="45"/>
      <c r="FR16" s="45"/>
      <c r="FS16" s="45"/>
      <c r="FT16" s="45"/>
      <c r="FU16" s="45"/>
      <c r="FV16" s="45"/>
      <c r="FW16" s="45"/>
      <c r="FX16" s="45"/>
      <c r="FY16" s="45"/>
      <c r="FZ16" s="45"/>
      <c r="GA16" s="45"/>
      <c r="GB16" s="45"/>
      <c r="GC16" s="45"/>
      <c r="GD16" s="45"/>
      <c r="GE16" s="45"/>
      <c r="GF16" s="45"/>
      <c r="GG16" s="45"/>
      <c r="GH16" s="45"/>
      <c r="GI16" s="45"/>
      <c r="GJ16" s="45"/>
      <c r="GK16" s="45"/>
      <c r="GL16" s="45"/>
      <c r="GM16" s="45"/>
      <c r="GN16" s="45"/>
      <c r="GO16" s="45"/>
      <c r="GP16" s="45"/>
      <c r="GQ16" s="45"/>
      <c r="GR16" s="45"/>
      <c r="GS16" s="45"/>
      <c r="GT16" s="45"/>
      <c r="GU16" s="45"/>
      <c r="GV16" s="45"/>
      <c r="GW16" s="45"/>
      <c r="GX16" s="45"/>
      <c r="GY16" s="45"/>
      <c r="GZ16" s="45"/>
      <c r="HA16" s="45"/>
      <c r="HB16" s="45"/>
      <c r="HC16" s="45"/>
      <c r="HD16" s="45"/>
      <c r="HE16" s="45"/>
      <c r="HF16" s="45"/>
      <c r="HG16" s="45"/>
      <c r="HH16" s="45"/>
      <c r="HI16" s="45"/>
      <c r="HJ16" s="45"/>
      <c r="HK16" s="45"/>
      <c r="HL16" s="45"/>
      <c r="HM16" s="45"/>
      <c r="HN16" s="45"/>
      <c r="HO16" s="45"/>
      <c r="HP16" s="45"/>
      <c r="HQ16" s="45"/>
      <c r="HR16" s="45"/>
      <c r="HS16" s="45"/>
      <c r="HT16" s="45"/>
      <c r="HU16" s="45"/>
      <c r="HV16" s="45"/>
      <c r="HW16" s="45"/>
      <c r="HX16" s="45"/>
      <c r="HY16" s="45"/>
      <c r="HZ16" s="45"/>
      <c r="IA16" s="45"/>
      <c r="IB16" s="45"/>
      <c r="IC16" s="45"/>
      <c r="ID16" s="45"/>
      <c r="IE16" s="45"/>
      <c r="IF16" s="45"/>
      <c r="IG16" s="45"/>
      <c r="IH16" s="45"/>
      <c r="II16" s="45"/>
      <c r="IJ16" s="45"/>
      <c r="IK16" s="45"/>
      <c r="IL16" s="45"/>
      <c r="IM16" s="45"/>
      <c r="IN16" s="45"/>
      <c r="IO16" s="45"/>
      <c r="IP16" s="45"/>
      <c r="IQ16" s="45"/>
      <c r="IR16" s="45"/>
      <c r="IS16" s="45"/>
      <c r="IT16" s="45"/>
      <c r="IU16" s="45"/>
      <c r="IV16" s="45"/>
      <c r="IW16" s="45"/>
      <c r="IX16" s="45"/>
      <c r="IY16" s="45"/>
      <c r="IZ16" s="45"/>
      <c r="JA16" s="45"/>
      <c r="JB16" s="45"/>
      <c r="JC16" s="45"/>
      <c r="JD16" s="45"/>
      <c r="JE16" s="45"/>
      <c r="JF16" s="45"/>
      <c r="JG16" s="45"/>
      <c r="JH16" s="45"/>
      <c r="JI16" s="45"/>
      <c r="JJ16" s="45"/>
      <c r="JK16" s="45"/>
      <c r="JL16" s="45"/>
      <c r="JM16" s="45"/>
      <c r="JN16" s="45"/>
      <c r="JO16" s="45"/>
      <c r="JP16" s="45"/>
      <c r="JQ16" s="45"/>
      <c r="JR16" s="45"/>
      <c r="JS16" s="45"/>
      <c r="JT16" s="45"/>
      <c r="JU16" s="45"/>
      <c r="JV16" s="45"/>
      <c r="JW16" s="45"/>
      <c r="JX16" s="45"/>
      <c r="JY16" s="45"/>
      <c r="JZ16" s="45"/>
      <c r="KA16" s="45"/>
      <c r="KB16" s="45"/>
      <c r="KC16" s="45"/>
      <c r="KD16" s="45"/>
      <c r="KE16" s="45"/>
      <c r="KF16" s="45"/>
      <c r="KG16" s="45"/>
      <c r="KH16" s="45"/>
      <c r="KI16" s="45"/>
      <c r="KJ16" s="45"/>
      <c r="KK16" s="45"/>
      <c r="KL16" s="45"/>
      <c r="KM16" s="45"/>
      <c r="KN16" s="45"/>
      <c r="KO16" s="45"/>
      <c r="KP16" s="45"/>
      <c r="KQ16" s="45"/>
      <c r="KR16" s="45"/>
      <c r="KS16" s="45"/>
      <c r="KT16" s="45"/>
      <c r="KU16" s="45"/>
      <c r="KV16" s="45"/>
      <c r="KW16" s="45"/>
      <c r="KX16" s="45"/>
      <c r="KY16" s="45"/>
      <c r="KZ16" s="45"/>
      <c r="LA16" s="45"/>
      <c r="LB16" s="45"/>
      <c r="LC16" s="45"/>
      <c r="LD16" s="45"/>
      <c r="LE16" s="45"/>
      <c r="LF16" s="45"/>
      <c r="LG16" s="45"/>
      <c r="LH16" s="45"/>
      <c r="LI16" s="45"/>
      <c r="LJ16" s="45"/>
      <c r="LK16" s="45"/>
      <c r="LL16" s="45"/>
      <c r="LM16" s="45"/>
      <c r="LN16" s="45"/>
      <c r="LO16" s="45"/>
      <c r="LP16" s="45"/>
      <c r="LQ16" s="45"/>
      <c r="LR16" s="45"/>
      <c r="LS16" s="45"/>
      <c r="LT16" s="45"/>
      <c r="LU16" s="45"/>
      <c r="LV16" s="45"/>
      <c r="LW16" s="45"/>
      <c r="LX16" s="45"/>
      <c r="LY16" s="45"/>
    </row>
    <row r="17" spans="1:337" s="47" customFormat="1" ht="19.5" thickBot="1" x14ac:dyDescent="0.35">
      <c r="A17" s="86" t="s">
        <v>107</v>
      </c>
      <c r="B17" s="103">
        <f t="shared" si="0"/>
        <v>0</v>
      </c>
      <c r="C17" s="108">
        <f>C21</f>
        <v>0</v>
      </c>
      <c r="D17" s="109">
        <f>D21</f>
        <v>0</v>
      </c>
      <c r="E17" s="109">
        <f>E21</f>
        <v>0</v>
      </c>
      <c r="F17" s="110">
        <f>'Další aktivity SOUHRNNĚ'!B8</f>
        <v>0</v>
      </c>
      <c r="G17" s="50"/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45"/>
      <c r="T17" s="45"/>
      <c r="U17" s="45"/>
      <c r="V17" s="45"/>
      <c r="W17" s="45"/>
      <c r="X17" s="45"/>
      <c r="Y17" s="45"/>
      <c r="Z17" s="45"/>
      <c r="AA17" s="45"/>
      <c r="AB17" s="45"/>
      <c r="AC17" s="45"/>
      <c r="AD17" s="45"/>
      <c r="AE17" s="45"/>
      <c r="AF17" s="45"/>
      <c r="AG17" s="45"/>
      <c r="AH17" s="45"/>
      <c r="AI17" s="45"/>
      <c r="AJ17" s="45"/>
      <c r="AK17" s="45"/>
      <c r="AL17" s="45"/>
      <c r="AM17" s="45"/>
      <c r="AN17" s="45"/>
      <c r="AO17" s="45"/>
      <c r="AP17" s="45"/>
      <c r="AQ17" s="45"/>
      <c r="AR17" s="45"/>
      <c r="AS17" s="45"/>
      <c r="AT17" s="45"/>
      <c r="AU17" s="45"/>
      <c r="AV17" s="45"/>
      <c r="AW17" s="45"/>
      <c r="AX17" s="45"/>
      <c r="AY17" s="45"/>
      <c r="AZ17" s="45"/>
      <c r="BA17" s="45"/>
      <c r="BB17" s="45"/>
      <c r="BC17" s="45"/>
      <c r="BD17" s="45"/>
      <c r="BE17" s="45"/>
      <c r="BF17" s="45"/>
      <c r="BG17" s="45"/>
      <c r="BH17" s="45"/>
      <c r="BI17" s="45"/>
      <c r="BJ17" s="45"/>
      <c r="BK17" s="45"/>
      <c r="BL17" s="45"/>
      <c r="BM17" s="45"/>
      <c r="BN17" s="45"/>
      <c r="BO17" s="45"/>
      <c r="BP17" s="45"/>
      <c r="BQ17" s="45"/>
      <c r="BR17" s="45"/>
      <c r="BS17" s="45"/>
      <c r="BT17" s="45"/>
      <c r="BU17" s="45"/>
      <c r="BV17" s="45"/>
      <c r="BW17" s="45"/>
      <c r="BX17" s="45"/>
      <c r="BY17" s="45"/>
      <c r="BZ17" s="45"/>
      <c r="CA17" s="45"/>
      <c r="CB17" s="45"/>
      <c r="CC17" s="45"/>
      <c r="CD17" s="45"/>
      <c r="CE17" s="45"/>
      <c r="CF17" s="45"/>
      <c r="CG17" s="45"/>
      <c r="CH17" s="45"/>
      <c r="CI17" s="45"/>
      <c r="CJ17" s="45"/>
      <c r="CK17" s="45"/>
      <c r="CL17" s="45"/>
      <c r="CM17" s="45"/>
      <c r="CN17" s="45"/>
      <c r="CO17" s="45"/>
      <c r="CP17" s="45"/>
      <c r="CQ17" s="45"/>
      <c r="CR17" s="45"/>
      <c r="CS17" s="45"/>
      <c r="CT17" s="45"/>
      <c r="CU17" s="45"/>
      <c r="CV17" s="45"/>
      <c r="CW17" s="45"/>
      <c r="CX17" s="45"/>
      <c r="CY17" s="45"/>
      <c r="CZ17" s="45"/>
      <c r="DA17" s="45"/>
      <c r="DB17" s="45"/>
      <c r="DC17" s="45"/>
      <c r="DD17" s="45"/>
      <c r="DE17" s="45"/>
      <c r="DF17" s="45"/>
      <c r="DG17" s="45"/>
      <c r="DH17" s="45"/>
      <c r="DI17" s="45"/>
      <c r="DJ17" s="45"/>
      <c r="DK17" s="45"/>
      <c r="DL17" s="45"/>
      <c r="DM17" s="45"/>
      <c r="DN17" s="45"/>
      <c r="DO17" s="45"/>
      <c r="DP17" s="45"/>
      <c r="DQ17" s="45"/>
      <c r="DR17" s="45"/>
      <c r="DS17" s="45"/>
      <c r="DT17" s="45"/>
      <c r="DU17" s="45"/>
      <c r="DV17" s="45"/>
      <c r="DW17" s="45"/>
      <c r="DX17" s="45"/>
      <c r="DY17" s="45"/>
      <c r="DZ17" s="45"/>
      <c r="EA17" s="45"/>
      <c r="EB17" s="45"/>
      <c r="EC17" s="45"/>
      <c r="ED17" s="45"/>
      <c r="EE17" s="45"/>
      <c r="EF17" s="45"/>
      <c r="EG17" s="45"/>
      <c r="EH17" s="45"/>
      <c r="EI17" s="45"/>
      <c r="EJ17" s="45"/>
      <c r="EK17" s="45"/>
      <c r="EL17" s="45"/>
      <c r="EM17" s="45"/>
      <c r="EN17" s="45"/>
      <c r="EO17" s="45"/>
      <c r="EP17" s="45"/>
      <c r="EQ17" s="45"/>
      <c r="ER17" s="45"/>
      <c r="ES17" s="45"/>
      <c r="ET17" s="45"/>
      <c r="EU17" s="45"/>
      <c r="EV17" s="45"/>
      <c r="EW17" s="45"/>
      <c r="EX17" s="45"/>
      <c r="EY17" s="45"/>
      <c r="EZ17" s="45"/>
      <c r="FA17" s="45"/>
      <c r="FB17" s="45"/>
      <c r="FC17" s="45"/>
      <c r="FD17" s="45"/>
      <c r="FE17" s="45"/>
      <c r="FF17" s="45"/>
      <c r="FG17" s="45"/>
      <c r="FH17" s="45"/>
      <c r="FI17" s="45"/>
      <c r="FJ17" s="45"/>
      <c r="FK17" s="45"/>
      <c r="FL17" s="45"/>
      <c r="FM17" s="45"/>
      <c r="FN17" s="45"/>
      <c r="FO17" s="45"/>
      <c r="FP17" s="45"/>
      <c r="FQ17" s="45"/>
      <c r="FR17" s="45"/>
      <c r="FS17" s="45"/>
      <c r="FT17" s="45"/>
      <c r="FU17" s="45"/>
      <c r="FV17" s="45"/>
      <c r="FW17" s="45"/>
      <c r="FX17" s="45"/>
      <c r="FY17" s="45"/>
      <c r="FZ17" s="45"/>
      <c r="GA17" s="45"/>
      <c r="GB17" s="45"/>
      <c r="GC17" s="45"/>
      <c r="GD17" s="45"/>
      <c r="GE17" s="45"/>
      <c r="GF17" s="45"/>
      <c r="GG17" s="45"/>
      <c r="GH17" s="45"/>
      <c r="GI17" s="45"/>
      <c r="GJ17" s="45"/>
      <c r="GK17" s="45"/>
      <c r="GL17" s="45"/>
      <c r="GM17" s="45"/>
      <c r="GN17" s="45"/>
      <c r="GO17" s="45"/>
      <c r="GP17" s="45"/>
      <c r="GQ17" s="45"/>
      <c r="GR17" s="45"/>
      <c r="GS17" s="45"/>
      <c r="GT17" s="45"/>
      <c r="GU17" s="45"/>
      <c r="GV17" s="45"/>
      <c r="GW17" s="45"/>
      <c r="GX17" s="45"/>
      <c r="GY17" s="45"/>
      <c r="GZ17" s="45"/>
      <c r="HA17" s="45"/>
      <c r="HB17" s="45"/>
      <c r="HC17" s="45"/>
      <c r="HD17" s="45"/>
      <c r="HE17" s="45"/>
      <c r="HF17" s="45"/>
      <c r="HG17" s="45"/>
      <c r="HH17" s="45"/>
      <c r="HI17" s="45"/>
      <c r="HJ17" s="45"/>
      <c r="HK17" s="45"/>
      <c r="HL17" s="45"/>
      <c r="HM17" s="45"/>
      <c r="HN17" s="45"/>
      <c r="HO17" s="45"/>
      <c r="HP17" s="45"/>
      <c r="HQ17" s="45"/>
      <c r="HR17" s="45"/>
      <c r="HS17" s="45"/>
      <c r="HT17" s="45"/>
      <c r="HU17" s="45"/>
      <c r="HV17" s="45"/>
      <c r="HW17" s="45"/>
      <c r="HX17" s="45"/>
      <c r="HY17" s="45"/>
      <c r="HZ17" s="45"/>
      <c r="IA17" s="45"/>
      <c r="IB17" s="45"/>
      <c r="IC17" s="45"/>
      <c r="ID17" s="45"/>
      <c r="IE17" s="45"/>
      <c r="IF17" s="45"/>
      <c r="IG17" s="45"/>
      <c r="IH17" s="45"/>
      <c r="II17" s="45"/>
      <c r="IJ17" s="45"/>
      <c r="IK17" s="45"/>
      <c r="IL17" s="45"/>
      <c r="IM17" s="45"/>
      <c r="IN17" s="45"/>
      <c r="IO17" s="45"/>
      <c r="IP17" s="45"/>
      <c r="IQ17" s="45"/>
      <c r="IR17" s="45"/>
      <c r="IS17" s="45"/>
      <c r="IT17" s="45"/>
      <c r="IU17" s="45"/>
      <c r="IV17" s="45"/>
      <c r="IW17" s="45"/>
      <c r="IX17" s="45"/>
      <c r="IY17" s="45"/>
      <c r="IZ17" s="45"/>
      <c r="JA17" s="45"/>
      <c r="JB17" s="45"/>
      <c r="JC17" s="45"/>
      <c r="JD17" s="45"/>
      <c r="JE17" s="45"/>
      <c r="JF17" s="45"/>
      <c r="JG17" s="45"/>
      <c r="JH17" s="45"/>
      <c r="JI17" s="45"/>
      <c r="JJ17" s="45"/>
      <c r="JK17" s="45"/>
      <c r="JL17" s="45"/>
      <c r="JM17" s="45"/>
      <c r="JN17" s="45"/>
      <c r="JO17" s="45"/>
      <c r="JP17" s="45"/>
      <c r="JQ17" s="45"/>
      <c r="JR17" s="45"/>
      <c r="JS17" s="45"/>
      <c r="JT17" s="45"/>
      <c r="JU17" s="45"/>
      <c r="JV17" s="45"/>
      <c r="JW17" s="45"/>
      <c r="JX17" s="45"/>
      <c r="JY17" s="45"/>
      <c r="JZ17" s="45"/>
      <c r="KA17" s="45"/>
      <c r="KB17" s="45"/>
      <c r="KC17" s="45"/>
      <c r="KD17" s="45"/>
      <c r="KE17" s="45"/>
      <c r="KF17" s="45"/>
      <c r="KG17" s="45"/>
      <c r="KH17" s="45"/>
      <c r="KI17" s="45"/>
      <c r="KJ17" s="45"/>
      <c r="KK17" s="45"/>
      <c r="KL17" s="45"/>
      <c r="KM17" s="45"/>
      <c r="KN17" s="45"/>
      <c r="KO17" s="45"/>
      <c r="KP17" s="45"/>
      <c r="KQ17" s="45"/>
      <c r="KR17" s="45"/>
      <c r="KS17" s="45"/>
      <c r="KT17" s="45"/>
      <c r="KU17" s="45"/>
      <c r="KV17" s="45"/>
      <c r="KW17" s="45"/>
      <c r="KX17" s="45"/>
      <c r="KY17" s="45"/>
      <c r="KZ17" s="45"/>
      <c r="LA17" s="45"/>
      <c r="LB17" s="45"/>
      <c r="LC17" s="45"/>
      <c r="LD17" s="45"/>
      <c r="LE17" s="45"/>
      <c r="LF17" s="45"/>
      <c r="LG17" s="45"/>
      <c r="LH17" s="45"/>
      <c r="LI17" s="45"/>
      <c r="LJ17" s="45"/>
      <c r="LK17" s="45"/>
      <c r="LL17" s="45"/>
      <c r="LM17" s="45"/>
      <c r="LN17" s="45"/>
      <c r="LO17" s="45"/>
      <c r="LP17" s="45"/>
      <c r="LQ17" s="45"/>
      <c r="LR17" s="45"/>
      <c r="LS17" s="45"/>
      <c r="LT17" s="45"/>
      <c r="LU17" s="45"/>
      <c r="LV17" s="45"/>
      <c r="LW17" s="45"/>
      <c r="LX17" s="45"/>
      <c r="LY17" s="45"/>
    </row>
    <row r="18" spans="1:337" s="45" customFormat="1" ht="19.5" thickBot="1" x14ac:dyDescent="0.35">
      <c r="A18" s="87" t="s">
        <v>108</v>
      </c>
      <c r="B18" s="104">
        <f t="shared" si="0"/>
        <v>0</v>
      </c>
      <c r="C18" s="108">
        <f>(C17/(100%-C19)*C19)</f>
        <v>0</v>
      </c>
      <c r="D18" s="109">
        <f>(D17/(100%-D19)*D19)</f>
        <v>0</v>
      </c>
      <c r="E18" s="109">
        <f>(E17/(100%-E19)*E19)</f>
        <v>0</v>
      </c>
      <c r="F18" s="110">
        <f>(F17/(100%-F19)*F19)</f>
        <v>0</v>
      </c>
      <c r="G18" s="50"/>
    </row>
    <row r="19" spans="1:337" s="44" customFormat="1" ht="19.5" thickBot="1" x14ac:dyDescent="0.35">
      <c r="A19" s="88" t="s">
        <v>118</v>
      </c>
      <c r="B19" s="96">
        <f>'Sociální služba 1'!C142</f>
        <v>0</v>
      </c>
      <c r="C19" s="111">
        <f>'Sociální služba 1'!C142</f>
        <v>0</v>
      </c>
      <c r="D19" s="112">
        <f>'Sociální služba 1'!C142</f>
        <v>0</v>
      </c>
      <c r="E19" s="112">
        <f>'Sociální služba 1'!C142</f>
        <v>0</v>
      </c>
      <c r="F19" s="113">
        <f>'Sociální služba 1'!C142</f>
        <v>0</v>
      </c>
      <c r="G19" s="50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45"/>
      <c r="V19" s="45"/>
      <c r="W19" s="45"/>
      <c r="X19" s="45"/>
      <c r="Y19" s="45"/>
      <c r="Z19" s="45"/>
      <c r="AA19" s="45"/>
      <c r="AB19" s="45"/>
      <c r="AC19" s="45"/>
      <c r="AD19" s="45"/>
      <c r="AE19" s="45"/>
      <c r="AF19" s="45"/>
      <c r="AG19" s="45"/>
      <c r="AH19" s="45"/>
      <c r="AI19" s="45"/>
      <c r="AJ19" s="45"/>
      <c r="AK19" s="45"/>
      <c r="AL19" s="45"/>
      <c r="AM19" s="45"/>
      <c r="AN19" s="45"/>
      <c r="AO19" s="45"/>
      <c r="AP19" s="45"/>
      <c r="AQ19" s="45"/>
      <c r="AR19" s="45"/>
      <c r="AS19" s="45"/>
      <c r="AT19" s="45"/>
      <c r="AU19" s="45"/>
      <c r="AV19" s="45"/>
      <c r="AW19" s="45"/>
      <c r="AX19" s="45"/>
      <c r="AY19" s="45"/>
      <c r="AZ19" s="45"/>
      <c r="BA19" s="45"/>
      <c r="BB19" s="45"/>
      <c r="BC19" s="45"/>
      <c r="BD19" s="45"/>
      <c r="BE19" s="45"/>
      <c r="BF19" s="45"/>
      <c r="BG19" s="45"/>
      <c r="BH19" s="45"/>
      <c r="BI19" s="45"/>
      <c r="BJ19" s="45"/>
      <c r="BK19" s="45"/>
      <c r="BL19" s="45"/>
      <c r="BM19" s="45"/>
      <c r="BN19" s="45"/>
      <c r="BO19" s="45"/>
      <c r="BP19" s="45"/>
      <c r="BQ19" s="45"/>
      <c r="BR19" s="45"/>
      <c r="BS19" s="45"/>
      <c r="BT19" s="45"/>
      <c r="BU19" s="45"/>
      <c r="BV19" s="45"/>
      <c r="BW19" s="45"/>
      <c r="BX19" s="45"/>
      <c r="BY19" s="45"/>
      <c r="BZ19" s="45"/>
      <c r="CA19" s="45"/>
      <c r="CB19" s="45"/>
      <c r="CC19" s="45"/>
      <c r="CD19" s="45"/>
      <c r="CE19" s="45"/>
      <c r="CF19" s="45"/>
      <c r="CG19" s="45"/>
      <c r="CH19" s="45"/>
      <c r="CI19" s="45"/>
      <c r="CJ19" s="45"/>
      <c r="CK19" s="45"/>
      <c r="CL19" s="45"/>
      <c r="CM19" s="45"/>
      <c r="CN19" s="45"/>
      <c r="CO19" s="45"/>
      <c r="CP19" s="45"/>
      <c r="CQ19" s="45"/>
      <c r="CR19" s="45"/>
      <c r="CS19" s="45"/>
      <c r="CT19" s="45"/>
      <c r="CU19" s="45"/>
      <c r="CV19" s="45"/>
      <c r="CW19" s="45"/>
      <c r="CX19" s="45"/>
      <c r="CY19" s="45"/>
      <c r="CZ19" s="45"/>
      <c r="DA19" s="45"/>
      <c r="DB19" s="45"/>
      <c r="DC19" s="45"/>
      <c r="DD19" s="45"/>
      <c r="DE19" s="45"/>
      <c r="DF19" s="45"/>
      <c r="DG19" s="45"/>
      <c r="DH19" s="45"/>
      <c r="DI19" s="45"/>
      <c r="DJ19" s="45"/>
      <c r="DK19" s="45"/>
      <c r="DL19" s="45"/>
      <c r="DM19" s="45"/>
      <c r="DN19" s="45"/>
      <c r="DO19" s="45"/>
      <c r="DP19" s="45"/>
      <c r="DQ19" s="45"/>
      <c r="DR19" s="45"/>
      <c r="DS19" s="45"/>
      <c r="DT19" s="45"/>
      <c r="DU19" s="45"/>
      <c r="DV19" s="45"/>
      <c r="DW19" s="45"/>
      <c r="DX19" s="45"/>
      <c r="DY19" s="45"/>
      <c r="DZ19" s="45"/>
      <c r="EA19" s="45"/>
      <c r="EB19" s="45"/>
      <c r="EC19" s="45"/>
      <c r="ED19" s="45"/>
      <c r="EE19" s="45"/>
      <c r="EF19" s="45"/>
      <c r="EG19" s="45"/>
      <c r="EH19" s="45"/>
      <c r="EI19" s="45"/>
      <c r="EJ19" s="45"/>
      <c r="EK19" s="45"/>
      <c r="EL19" s="45"/>
      <c r="EM19" s="45"/>
      <c r="EN19" s="45"/>
      <c r="EO19" s="45"/>
      <c r="EP19" s="45"/>
      <c r="EQ19" s="45"/>
      <c r="ER19" s="45"/>
      <c r="ES19" s="45"/>
      <c r="ET19" s="45"/>
      <c r="EU19" s="45"/>
      <c r="EV19" s="45"/>
      <c r="EW19" s="45"/>
      <c r="EX19" s="45"/>
      <c r="EY19" s="45"/>
      <c r="EZ19" s="45"/>
      <c r="FA19" s="45"/>
      <c r="FB19" s="45"/>
      <c r="FC19" s="45"/>
      <c r="FD19" s="45"/>
      <c r="FE19" s="45"/>
      <c r="FF19" s="45"/>
      <c r="FG19" s="45"/>
      <c r="FH19" s="45"/>
      <c r="FI19" s="45"/>
      <c r="FJ19" s="45"/>
      <c r="FK19" s="45"/>
      <c r="FL19" s="45"/>
      <c r="FM19" s="45"/>
      <c r="FN19" s="45"/>
      <c r="FO19" s="45"/>
      <c r="FP19" s="45"/>
      <c r="FQ19" s="45"/>
      <c r="FR19" s="45"/>
      <c r="FS19" s="45"/>
      <c r="FT19" s="45"/>
      <c r="FU19" s="45"/>
      <c r="FV19" s="45"/>
      <c r="FW19" s="45"/>
      <c r="FX19" s="45"/>
      <c r="FY19" s="45"/>
      <c r="FZ19" s="45"/>
      <c r="GA19" s="45"/>
      <c r="GB19" s="45"/>
      <c r="GC19" s="45"/>
      <c r="GD19" s="45"/>
      <c r="GE19" s="45"/>
      <c r="GF19" s="45"/>
      <c r="GG19" s="45"/>
      <c r="GH19" s="45"/>
      <c r="GI19" s="45"/>
      <c r="GJ19" s="45"/>
      <c r="GK19" s="45"/>
      <c r="GL19" s="45"/>
      <c r="GM19" s="45"/>
      <c r="GN19" s="45"/>
      <c r="GO19" s="45"/>
      <c r="GP19" s="45"/>
      <c r="GQ19" s="45"/>
      <c r="GR19" s="45"/>
      <c r="GS19" s="45"/>
      <c r="GT19" s="45"/>
      <c r="GU19" s="45"/>
      <c r="GV19" s="45"/>
      <c r="GW19" s="45"/>
      <c r="GX19" s="45"/>
      <c r="GY19" s="45"/>
      <c r="GZ19" s="45"/>
      <c r="HA19" s="45"/>
      <c r="HB19" s="45"/>
      <c r="HC19" s="45"/>
      <c r="HD19" s="45"/>
      <c r="HE19" s="45"/>
      <c r="HF19" s="45"/>
      <c r="HG19" s="45"/>
      <c r="HH19" s="45"/>
      <c r="HI19" s="45"/>
      <c r="HJ19" s="45"/>
      <c r="HK19" s="45"/>
      <c r="HL19" s="45"/>
      <c r="HM19" s="45"/>
      <c r="HN19" s="45"/>
      <c r="HO19" s="45"/>
      <c r="HP19" s="45"/>
      <c r="HQ19" s="45"/>
      <c r="HR19" s="45"/>
      <c r="HS19" s="45"/>
      <c r="HT19" s="45"/>
      <c r="HU19" s="45"/>
      <c r="HV19" s="45"/>
      <c r="HW19" s="45"/>
      <c r="HX19" s="45"/>
      <c r="HY19" s="45"/>
      <c r="HZ19" s="45"/>
      <c r="IA19" s="45"/>
      <c r="IB19" s="45"/>
      <c r="IC19" s="45"/>
      <c r="ID19" s="45"/>
      <c r="IE19" s="45"/>
      <c r="IF19" s="45"/>
      <c r="IG19" s="45"/>
      <c r="IH19" s="45"/>
      <c r="II19" s="45"/>
      <c r="IJ19" s="45"/>
      <c r="IK19" s="45"/>
      <c r="IL19" s="45"/>
      <c r="IM19" s="45"/>
      <c r="IN19" s="45"/>
      <c r="IO19" s="45"/>
      <c r="IP19" s="45"/>
      <c r="IQ19" s="45"/>
      <c r="IR19" s="45"/>
      <c r="IS19" s="45"/>
      <c r="IT19" s="45"/>
      <c r="IU19" s="45"/>
      <c r="IV19" s="45"/>
      <c r="IW19" s="45"/>
      <c r="IX19" s="45"/>
      <c r="IY19" s="45"/>
      <c r="IZ19" s="45"/>
      <c r="JA19" s="45"/>
      <c r="JB19" s="45"/>
      <c r="JC19" s="45"/>
      <c r="JD19" s="45"/>
      <c r="JE19" s="45"/>
      <c r="JF19" s="45"/>
      <c r="JG19" s="45"/>
      <c r="JH19" s="45"/>
      <c r="JI19" s="45"/>
      <c r="JJ19" s="45"/>
      <c r="JK19" s="45"/>
      <c r="JL19" s="45"/>
      <c r="JM19" s="45"/>
      <c r="JN19" s="45"/>
      <c r="JO19" s="45"/>
      <c r="JP19" s="45"/>
      <c r="JQ19" s="45"/>
      <c r="JR19" s="45"/>
      <c r="JS19" s="45"/>
      <c r="JT19" s="45"/>
      <c r="JU19" s="45"/>
      <c r="JV19" s="45"/>
      <c r="JW19" s="45"/>
      <c r="JX19" s="45"/>
      <c r="JY19" s="45"/>
      <c r="JZ19" s="45"/>
      <c r="KA19" s="45"/>
      <c r="KB19" s="45"/>
      <c r="KC19" s="45"/>
      <c r="KD19" s="45"/>
      <c r="KE19" s="45"/>
      <c r="KF19" s="45"/>
      <c r="KG19" s="45"/>
      <c r="KH19" s="45"/>
      <c r="KI19" s="45"/>
      <c r="KJ19" s="45"/>
      <c r="KK19" s="45"/>
      <c r="KL19" s="45"/>
      <c r="KM19" s="45"/>
      <c r="KN19" s="45"/>
      <c r="KO19" s="45"/>
      <c r="KP19" s="45"/>
      <c r="KQ19" s="45"/>
      <c r="KR19" s="45"/>
      <c r="KS19" s="45"/>
      <c r="KT19" s="45"/>
      <c r="KU19" s="45"/>
      <c r="KV19" s="45"/>
      <c r="KW19" s="45"/>
      <c r="KX19" s="45"/>
      <c r="KY19" s="45"/>
      <c r="KZ19" s="45"/>
      <c r="LA19" s="45"/>
      <c r="LB19" s="45"/>
      <c r="LC19" s="45"/>
      <c r="LD19" s="45"/>
      <c r="LE19" s="45"/>
      <c r="LF19" s="45"/>
      <c r="LG19" s="45"/>
      <c r="LH19" s="45"/>
      <c r="LI19" s="45"/>
      <c r="LJ19" s="45"/>
      <c r="LK19" s="45"/>
      <c r="LL19" s="45"/>
      <c r="LM19" s="45"/>
      <c r="LN19" s="45"/>
      <c r="LO19" s="45"/>
      <c r="LP19" s="45"/>
      <c r="LQ19" s="45"/>
      <c r="LR19" s="45"/>
      <c r="LS19" s="45"/>
      <c r="LT19" s="45"/>
      <c r="LU19" s="45"/>
      <c r="LV19" s="45"/>
      <c r="LW19" s="45"/>
      <c r="LX19" s="45"/>
      <c r="LY19" s="45"/>
    </row>
    <row r="20" spans="1:337" s="48" customFormat="1" ht="19.5" thickBot="1" x14ac:dyDescent="0.35">
      <c r="A20" s="89"/>
      <c r="B20" s="90"/>
      <c r="C20" s="91"/>
      <c r="D20" s="91"/>
      <c r="E20" s="91"/>
      <c r="F20" s="91"/>
      <c r="G20" s="51"/>
    </row>
    <row r="21" spans="1:337" s="49" customFormat="1" ht="44.25" customHeight="1" thickBot="1" x14ac:dyDescent="0.25">
      <c r="A21" s="92" t="s">
        <v>119</v>
      </c>
      <c r="B21" s="105">
        <f>SUM(C21:E21)</f>
        <v>0</v>
      </c>
      <c r="C21" s="106">
        <f>'Sociální služba 1'!D141</f>
        <v>0</v>
      </c>
      <c r="D21" s="107">
        <f>'Sociální služba 2'!D141</f>
        <v>0</v>
      </c>
      <c r="E21" s="107">
        <f>'Sociální služba 3'!D141</f>
        <v>0</v>
      </c>
      <c r="F21" s="93" t="s">
        <v>125</v>
      </c>
      <c r="G21" s="134">
        <f>SUM(C17:E17)</f>
        <v>0</v>
      </c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46"/>
      <c r="V21" s="46"/>
      <c r="W21" s="46"/>
      <c r="X21" s="46"/>
      <c r="Y21" s="46"/>
      <c r="Z21" s="46"/>
      <c r="AA21" s="46"/>
      <c r="AB21" s="46"/>
      <c r="AC21" s="46"/>
      <c r="AD21" s="46"/>
      <c r="AE21" s="46"/>
      <c r="AF21" s="46"/>
      <c r="AG21" s="46"/>
      <c r="AH21" s="46"/>
      <c r="AI21" s="46"/>
      <c r="AJ21" s="46"/>
      <c r="AK21" s="46"/>
      <c r="AL21" s="46"/>
      <c r="AM21" s="46"/>
      <c r="AN21" s="46"/>
      <c r="AO21" s="46"/>
      <c r="AP21" s="46"/>
      <c r="AQ21" s="46"/>
      <c r="AR21" s="46"/>
      <c r="AS21" s="46"/>
      <c r="AT21" s="46"/>
      <c r="AU21" s="46"/>
      <c r="AV21" s="46"/>
      <c r="AW21" s="46"/>
      <c r="AX21" s="46"/>
      <c r="AY21" s="46"/>
      <c r="AZ21" s="46"/>
      <c r="BA21" s="46"/>
      <c r="BB21" s="46"/>
      <c r="BC21" s="46"/>
      <c r="BD21" s="46"/>
      <c r="BE21" s="46"/>
      <c r="BF21" s="46"/>
      <c r="BG21" s="46"/>
      <c r="BH21" s="46"/>
      <c r="BI21" s="46"/>
      <c r="BJ21" s="46"/>
      <c r="BK21" s="46"/>
      <c r="BL21" s="46"/>
      <c r="BM21" s="46"/>
      <c r="BN21" s="46"/>
      <c r="BO21" s="46"/>
      <c r="BP21" s="46"/>
      <c r="BQ21" s="46"/>
      <c r="BR21" s="46"/>
      <c r="BS21" s="46"/>
      <c r="BT21" s="46"/>
      <c r="BU21" s="46"/>
      <c r="BV21" s="46"/>
      <c r="BW21" s="46"/>
      <c r="BX21" s="46"/>
      <c r="BY21" s="46"/>
      <c r="BZ21" s="46"/>
      <c r="CA21" s="46"/>
      <c r="CB21" s="46"/>
      <c r="CC21" s="46"/>
      <c r="CD21" s="46"/>
      <c r="CE21" s="46"/>
      <c r="CF21" s="46"/>
      <c r="CG21" s="46"/>
      <c r="CH21" s="46"/>
      <c r="CI21" s="46"/>
      <c r="CJ21" s="46"/>
      <c r="CK21" s="46"/>
      <c r="CL21" s="46"/>
      <c r="CM21" s="46"/>
      <c r="CN21" s="46"/>
      <c r="CO21" s="46"/>
      <c r="CP21" s="46"/>
      <c r="CQ21" s="46"/>
      <c r="CR21" s="46"/>
      <c r="CS21" s="46"/>
      <c r="CT21" s="46"/>
      <c r="CU21" s="46"/>
      <c r="CV21" s="46"/>
      <c r="CW21" s="46"/>
      <c r="CX21" s="46"/>
      <c r="CY21" s="46"/>
      <c r="CZ21" s="46"/>
      <c r="DA21" s="46"/>
      <c r="DB21" s="46"/>
      <c r="DC21" s="46"/>
      <c r="DD21" s="46"/>
      <c r="DE21" s="46"/>
      <c r="DF21" s="46"/>
      <c r="DG21" s="46"/>
      <c r="DH21" s="46"/>
      <c r="DI21" s="46"/>
      <c r="DJ21" s="46"/>
      <c r="DK21" s="46"/>
      <c r="DL21" s="46"/>
      <c r="DM21" s="46"/>
      <c r="DN21" s="46"/>
      <c r="DO21" s="46"/>
      <c r="DP21" s="46"/>
      <c r="DQ21" s="46"/>
      <c r="DR21" s="46"/>
      <c r="DS21" s="46"/>
      <c r="DT21" s="46"/>
      <c r="DU21" s="46"/>
      <c r="DV21" s="46"/>
      <c r="DW21" s="46"/>
      <c r="DX21" s="46"/>
      <c r="DY21" s="46"/>
      <c r="DZ21" s="46"/>
      <c r="EA21" s="46"/>
      <c r="EB21" s="46"/>
      <c r="EC21" s="46"/>
      <c r="ED21" s="46"/>
      <c r="EE21" s="46"/>
      <c r="EF21" s="46"/>
      <c r="EG21" s="46"/>
      <c r="EH21" s="46"/>
      <c r="EI21" s="46"/>
      <c r="EJ21" s="46"/>
      <c r="EK21" s="46"/>
      <c r="EL21" s="46"/>
      <c r="EM21" s="46"/>
      <c r="EN21" s="46"/>
      <c r="EO21" s="46"/>
      <c r="EP21" s="46"/>
      <c r="EQ21" s="46"/>
      <c r="ER21" s="46"/>
      <c r="ES21" s="46"/>
      <c r="ET21" s="46"/>
      <c r="EU21" s="46"/>
      <c r="EV21" s="46"/>
      <c r="EW21" s="46"/>
      <c r="EX21" s="46"/>
      <c r="EY21" s="46"/>
      <c r="EZ21" s="46"/>
      <c r="FA21" s="46"/>
      <c r="FB21" s="46"/>
      <c r="FC21" s="46"/>
      <c r="FD21" s="46"/>
      <c r="FE21" s="46"/>
      <c r="FF21" s="46"/>
      <c r="FG21" s="46"/>
      <c r="FH21" s="46"/>
      <c r="FI21" s="46"/>
      <c r="FJ21" s="46"/>
      <c r="FK21" s="46"/>
      <c r="FL21" s="46"/>
      <c r="FM21" s="46"/>
      <c r="FN21" s="46"/>
      <c r="FO21" s="46"/>
      <c r="FP21" s="46"/>
      <c r="FQ21" s="46"/>
      <c r="FR21" s="46"/>
      <c r="FS21" s="46"/>
      <c r="FT21" s="46"/>
      <c r="FU21" s="46"/>
      <c r="FV21" s="46"/>
      <c r="FW21" s="46"/>
      <c r="FX21" s="46"/>
      <c r="FY21" s="46"/>
      <c r="FZ21" s="46"/>
      <c r="GA21" s="46"/>
      <c r="GB21" s="46"/>
      <c r="GC21" s="46"/>
      <c r="GD21" s="46"/>
      <c r="GE21" s="46"/>
      <c r="GF21" s="46"/>
      <c r="GG21" s="46"/>
      <c r="GH21" s="46"/>
      <c r="GI21" s="46"/>
      <c r="GJ21" s="46"/>
      <c r="GK21" s="46"/>
      <c r="GL21" s="46"/>
      <c r="GM21" s="46"/>
      <c r="GN21" s="46"/>
      <c r="GO21" s="46"/>
      <c r="GP21" s="46"/>
      <c r="GQ21" s="46"/>
      <c r="GR21" s="46"/>
      <c r="GS21" s="46"/>
      <c r="GT21" s="46"/>
      <c r="GU21" s="46"/>
      <c r="GV21" s="46"/>
      <c r="GW21" s="46"/>
      <c r="GX21" s="46"/>
      <c r="GY21" s="46"/>
      <c r="GZ21" s="46"/>
      <c r="HA21" s="46"/>
      <c r="HB21" s="46"/>
      <c r="HC21" s="46"/>
      <c r="HD21" s="46"/>
      <c r="HE21" s="46"/>
      <c r="HF21" s="46"/>
      <c r="HG21" s="46"/>
      <c r="HH21" s="46"/>
      <c r="HI21" s="46"/>
      <c r="HJ21" s="46"/>
      <c r="HK21" s="46"/>
      <c r="HL21" s="46"/>
      <c r="HM21" s="46"/>
      <c r="HN21" s="46"/>
      <c r="HO21" s="46"/>
      <c r="HP21" s="46"/>
      <c r="HQ21" s="46"/>
      <c r="HR21" s="46"/>
      <c r="HS21" s="46"/>
      <c r="HT21" s="46"/>
      <c r="HU21" s="46"/>
      <c r="HV21" s="46"/>
      <c r="HW21" s="46"/>
      <c r="HX21" s="46"/>
      <c r="HY21" s="46"/>
      <c r="HZ21" s="46"/>
      <c r="IA21" s="46"/>
      <c r="IB21" s="46"/>
      <c r="IC21" s="46"/>
      <c r="ID21" s="46"/>
      <c r="IE21" s="46"/>
      <c r="IF21" s="46"/>
      <c r="IG21" s="46"/>
      <c r="IH21" s="46"/>
      <c r="II21" s="46"/>
      <c r="IJ21" s="46"/>
      <c r="IK21" s="46"/>
      <c r="IL21" s="46"/>
      <c r="IM21" s="46"/>
      <c r="IN21" s="46"/>
      <c r="IO21" s="46"/>
      <c r="IP21" s="46"/>
      <c r="IQ21" s="46"/>
      <c r="IR21" s="46"/>
      <c r="IS21" s="46"/>
      <c r="IT21" s="46"/>
      <c r="IU21" s="46"/>
      <c r="IV21" s="46"/>
      <c r="IW21" s="46"/>
      <c r="IX21" s="46"/>
      <c r="IY21" s="46"/>
      <c r="IZ21" s="46"/>
      <c r="JA21" s="46"/>
      <c r="JB21" s="46"/>
      <c r="JC21" s="46"/>
      <c r="JD21" s="46"/>
      <c r="JE21" s="46"/>
      <c r="JF21" s="46"/>
      <c r="JG21" s="46"/>
      <c r="JH21" s="46"/>
      <c r="JI21" s="46"/>
      <c r="JJ21" s="46"/>
      <c r="JK21" s="46"/>
      <c r="JL21" s="46"/>
      <c r="JM21" s="46"/>
      <c r="JN21" s="46"/>
      <c r="JO21" s="46"/>
      <c r="JP21" s="46"/>
      <c r="JQ21" s="46"/>
      <c r="JR21" s="46"/>
      <c r="JS21" s="46"/>
      <c r="JT21" s="46"/>
      <c r="JU21" s="46"/>
      <c r="JV21" s="46"/>
      <c r="JW21" s="46"/>
      <c r="JX21" s="46"/>
      <c r="JY21" s="46"/>
      <c r="JZ21" s="46"/>
      <c r="KA21" s="46"/>
      <c r="KB21" s="46"/>
      <c r="KC21" s="46"/>
      <c r="KD21" s="46"/>
      <c r="KE21" s="46"/>
      <c r="KF21" s="46"/>
      <c r="KG21" s="46"/>
      <c r="KH21" s="46"/>
      <c r="KI21" s="46"/>
      <c r="KJ21" s="46"/>
      <c r="KK21" s="46"/>
      <c r="KL21" s="46"/>
      <c r="KM21" s="46"/>
      <c r="KN21" s="46"/>
      <c r="KO21" s="46"/>
      <c r="KP21" s="46"/>
      <c r="KQ21" s="46"/>
      <c r="KR21" s="46"/>
      <c r="KS21" s="46"/>
      <c r="KT21" s="46"/>
      <c r="KU21" s="46"/>
      <c r="KV21" s="46"/>
      <c r="KW21" s="46"/>
      <c r="KX21" s="46"/>
      <c r="KY21" s="46"/>
      <c r="KZ21" s="46"/>
      <c r="LA21" s="46"/>
      <c r="LB21" s="46"/>
      <c r="LC21" s="46"/>
      <c r="LD21" s="46"/>
      <c r="LE21" s="46"/>
      <c r="LF21" s="46"/>
      <c r="LG21" s="46"/>
      <c r="LH21" s="46"/>
      <c r="LI21" s="46"/>
      <c r="LJ21" s="46"/>
      <c r="LK21" s="46"/>
      <c r="LL21" s="46"/>
      <c r="LM21" s="46"/>
      <c r="LN21" s="46"/>
      <c r="LO21" s="46"/>
      <c r="LP21" s="46"/>
      <c r="LQ21" s="46"/>
      <c r="LR21" s="46"/>
      <c r="LS21" s="46"/>
      <c r="LT21" s="46"/>
      <c r="LU21" s="46"/>
      <c r="LV21" s="46"/>
      <c r="LW21" s="46"/>
      <c r="LX21" s="46"/>
      <c r="LY21" s="46"/>
    </row>
    <row r="22" spans="1:337" x14ac:dyDescent="0.2">
      <c r="F22" s="38"/>
    </row>
    <row r="23" spans="1:337" s="36" customFormat="1" x14ac:dyDescent="0.2">
      <c r="A23" s="42"/>
    </row>
    <row r="24" spans="1:337" s="36" customFormat="1" x14ac:dyDescent="0.2"/>
    <row r="25" spans="1:337" s="36" customFormat="1" x14ac:dyDescent="0.2"/>
    <row r="26" spans="1:337" s="36" customFormat="1" x14ac:dyDescent="0.2"/>
    <row r="27" spans="1:337" s="36" customFormat="1" x14ac:dyDescent="0.2">
      <c r="E27" s="43"/>
    </row>
    <row r="28" spans="1:337" s="36" customFormat="1" x14ac:dyDescent="0.2">
      <c r="C28" s="43"/>
      <c r="D28" s="43"/>
      <c r="E28" s="43"/>
      <c r="F28" s="43"/>
    </row>
    <row r="29" spans="1:337" s="36" customFormat="1" x14ac:dyDescent="0.2">
      <c r="C29" s="43"/>
      <c r="D29" s="43"/>
      <c r="E29" s="43"/>
      <c r="F29" s="43"/>
    </row>
    <row r="30" spans="1:337" s="36" customFormat="1" x14ac:dyDescent="0.2"/>
    <row r="31" spans="1:337" x14ac:dyDescent="0.2">
      <c r="E31" s="37"/>
    </row>
  </sheetData>
  <sheetProtection sheet="1" objects="1" scenarios="1"/>
  <pageMargins left="0.7" right="0.7" top="0.78740157499999996" bottom="0.78740157499999996" header="0.3" footer="0.3"/>
  <pageSetup paperSize="9" scale="76" orientation="landscape" r:id="rId1"/>
  <headerFooter>
    <oddHeader>&amp;L&amp;"Arial,Tučné"&amp;12Příloha č. 11 a - Údaje o sociální službě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Sociální služba 1</vt:lpstr>
      <vt:lpstr>Sociální služba 2</vt:lpstr>
      <vt:lpstr>Sociální služba 3</vt:lpstr>
      <vt:lpstr>Další aktivity SOUHRNNĚ</vt:lpstr>
      <vt:lpstr>Žádost v ISKP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Helena</dc:creator>
  <cp:lastModifiedBy>Degitka</cp:lastModifiedBy>
  <cp:lastPrinted>2016-03-16T14:27:57Z</cp:lastPrinted>
  <dcterms:created xsi:type="dcterms:W3CDTF">2013-03-22T19:53:10Z</dcterms:created>
  <dcterms:modified xsi:type="dcterms:W3CDTF">2017-03-28T11:50:49Z</dcterms:modified>
</cp:coreProperties>
</file>